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Сутерен" sheetId="1" r:id="rId1"/>
    <sheet name="сметка 1" sheetId="2" r:id="rId2"/>
    <sheet name="сметка 2" sheetId="3" r:id="rId3"/>
    <sheet name="сметка 3" sheetId="4" r:id="rId4"/>
    <sheet name="сметка 4" sheetId="5" r:id="rId5"/>
  </sheets>
  <definedNames/>
  <calcPr fullCalcOnLoad="1"/>
</workbook>
</file>

<file path=xl/sharedStrings.xml><?xml version="1.0" encoding="utf-8"?>
<sst xmlns="http://schemas.openxmlformats.org/spreadsheetml/2006/main" count="432" uniqueCount="111">
  <si>
    <t>КОЛИЧЕСТВЕНА  СМЕТКА</t>
  </si>
  <si>
    <t>ОБЕКТ:</t>
  </si>
  <si>
    <t>Ремонтни работи на Клиника по педиатрия на МБАЛ НКБ ЕАД</t>
  </si>
  <si>
    <t>СМЕТКА 1</t>
  </si>
  <si>
    <t>сутерен блок Д</t>
  </si>
  <si>
    <t>ЧАСТ:</t>
  </si>
  <si>
    <t>ВК</t>
  </si>
  <si>
    <t>№ по ред</t>
  </si>
  <si>
    <t>Описание на строително-монтажни работи</t>
  </si>
  <si>
    <t>Ед.мярка</t>
  </si>
  <si>
    <t>Количество</t>
  </si>
  <si>
    <t>Ед. цена</t>
  </si>
  <si>
    <t>Стойност</t>
  </si>
  <si>
    <t xml:space="preserve"> Монтажни работи – КАНАЛИЗАЦИЯ</t>
  </si>
  <si>
    <t>РVС  ф110 и фасонни части дебелостенни</t>
  </si>
  <si>
    <t>м</t>
  </si>
  <si>
    <t>Укрепители вертикален канал</t>
  </si>
  <si>
    <t>бр</t>
  </si>
  <si>
    <t>Изпробване на канализация</t>
  </si>
  <si>
    <t>сума канализация</t>
  </si>
  <si>
    <t xml:space="preserve"> Демонтажни работи</t>
  </si>
  <si>
    <t>Демонтаж на чугунени тръби -ф100</t>
  </si>
  <si>
    <t>сума демонтаж</t>
  </si>
  <si>
    <t>обща сума ВК</t>
  </si>
  <si>
    <t>Ед. мярка</t>
  </si>
  <si>
    <t xml:space="preserve"> Монтажни работи-ВОДОПРОВОД</t>
  </si>
  <si>
    <t>Полипропиленови тръби ф20 РР- рп-16 и фитинги</t>
  </si>
  <si>
    <t>Също ф25</t>
  </si>
  <si>
    <t>Също ф32</t>
  </si>
  <si>
    <t>Полипропиленови тръби ф20 РР- рп-20 и фитинги</t>
  </si>
  <si>
    <t>Полиетиленови тръби РЕ ф20 с ал.вложка</t>
  </si>
  <si>
    <t>Полипропиленови тръби ф20 РР- рп-20 и фитинги ал.вложка</t>
  </si>
  <si>
    <t>Поцинкована тръба ф 2"</t>
  </si>
  <si>
    <t>Изолация на тръби РР ф20 - 9 мм</t>
  </si>
  <si>
    <t>Също ф 2"</t>
  </si>
  <si>
    <t>СК ф20  обикновен</t>
  </si>
  <si>
    <t>Също ф20 с удължен корпус и мет.камбанка</t>
  </si>
  <si>
    <t>СК за клозет</t>
  </si>
  <si>
    <t>Укрепващи скоби</t>
  </si>
  <si>
    <t>Смесителни батерии за тоалетна мивка стенни</t>
  </si>
  <si>
    <t>Душ батерия с чучур с телефон</t>
  </si>
  <si>
    <t>Смесиелни батерии за кух.мивки</t>
  </si>
  <si>
    <t>Душ батерия без чучур с телефон</t>
  </si>
  <si>
    <t>ПК комплект/касетка,шланнг,СК-2", накрайникд=13мм/</t>
  </si>
  <si>
    <t>Дезинфекция на водопровода</t>
  </si>
  <si>
    <t>Направа улей в тухлена стена 12/4</t>
  </si>
  <si>
    <t>Укрепители вертикален водопровод</t>
  </si>
  <si>
    <t>Предпазна тръба/шлаух/ за РЕ тръби ф20</t>
  </si>
  <si>
    <t>Смесителна батерия кух.мивка стояща</t>
  </si>
  <si>
    <t>бр.</t>
  </si>
  <si>
    <t>сума</t>
  </si>
  <si>
    <t xml:space="preserve"> Монтажни работи-КАНАЛИЗАЦИЯ</t>
  </si>
  <si>
    <t>РVС  ф50  и фасонни части</t>
  </si>
  <si>
    <t>РVС  ф50  и фасонни части дебелостенни</t>
  </si>
  <si>
    <t>Също ф110</t>
  </si>
  <si>
    <t>ПС ф50 с горно оттичане</t>
  </si>
  <si>
    <t>Клозет с ниско казанче и горно оттичане</t>
  </si>
  <si>
    <t>Присъединители за клозети</t>
  </si>
  <si>
    <t>Тоалетна мивка L=60 см комплект със сифон</t>
  </si>
  <si>
    <t>Мивка алпака голяма</t>
  </si>
  <si>
    <t>Мивка алпака кръгла</t>
  </si>
  <si>
    <t>Тоалетна мивка среден формат комплект със сифон</t>
  </si>
  <si>
    <t>Тоалента мивка малък формат комплект със сифон</t>
  </si>
  <si>
    <t>Демонтаж на мивки</t>
  </si>
  <si>
    <t>Демонтаж на батерии</t>
  </si>
  <si>
    <t>Демонтаж на клозети</t>
  </si>
  <si>
    <t>Демонтаж на поц.тръби ф1/2"-ф2"</t>
  </si>
  <si>
    <t>Демонтаж на чуг.тръби ф50-ф100</t>
  </si>
  <si>
    <t>Демонтаж на ПК ф2"</t>
  </si>
  <si>
    <t>Демонтаж на пс</t>
  </si>
  <si>
    <t>Демонтаж душ</t>
  </si>
  <si>
    <t>Приемен и диагностично-консултативен център към КП на МБАЛ НКБ</t>
  </si>
  <si>
    <t>СМЕТКА 2</t>
  </si>
  <si>
    <t>бившо котелно – сутерен и 1 етаж</t>
  </si>
  <si>
    <t>СК ф20 с изпразнител</t>
  </si>
  <si>
    <t>Смесителни батерии за тоалетна мивка стоящи / инвалиди/</t>
  </si>
  <si>
    <t>Също хоризонтален водопровод</t>
  </si>
  <si>
    <t>СК с изпразнител ф32</t>
  </si>
  <si>
    <t>Също СК ф2"</t>
  </si>
  <si>
    <t>СК перална машина</t>
  </si>
  <si>
    <t>сума водопр.</t>
  </si>
  <si>
    <t xml:space="preserve"> Монтажни работи-КАНАЛИЗАЗИЯ</t>
  </si>
  <si>
    <t>Също ф75</t>
  </si>
  <si>
    <t>Направа на връзка ф110 с кам.тръба ф150</t>
  </si>
  <si>
    <t>Вентилационна шапка ф100</t>
  </si>
  <si>
    <t>Също с долно оттичане</t>
  </si>
  <si>
    <t>Клозет с ниско казанче и горно оттичане за инвалиди</t>
  </si>
  <si>
    <t>Тоалетна мивка L=60 см комплект със сифон за инвалиди</t>
  </si>
  <si>
    <t>Мивки алпака/пералня/ голяма</t>
  </si>
  <si>
    <t>Мивки алпака/чистачно/ голяма</t>
  </si>
  <si>
    <t>Също хоризонтален канал</t>
  </si>
  <si>
    <t>Изкоп в земна почва</t>
  </si>
  <si>
    <t>м3</t>
  </si>
  <si>
    <t>Засипване с трамбоване</t>
  </si>
  <si>
    <t>Пясък</t>
  </si>
  <si>
    <t>Разбиване на бет.настилка арм.10 см</t>
  </si>
  <si>
    <t>м2</t>
  </si>
  <si>
    <t>Възстоновяване на същата</t>
  </si>
  <si>
    <t>сума канал</t>
  </si>
  <si>
    <t>КОЛИЧЕСТВЕНА СМЕТКА</t>
  </si>
  <si>
    <t>СМЕТКА 3</t>
  </si>
  <si>
    <t>бивш гараж сутерен и 1 етаж</t>
  </si>
  <si>
    <t>Поцинкована тръба ф1/2"</t>
  </si>
  <si>
    <t>Поцинкована тръба ф 3/4"</t>
  </si>
  <si>
    <t>Също ф3/4"</t>
  </si>
  <si>
    <t>ПК комплект/касетка,шланг,СК-2", накрайникд=13мм/</t>
  </si>
  <si>
    <t>Вентилационна шапка ф50</t>
  </si>
  <si>
    <t>СМЕТКА 4</t>
  </si>
  <si>
    <t>бившо котелно  2 етаж</t>
  </si>
  <si>
    <t>Предпазни тръби за РЕ тръби ф20 /шлаух/</t>
  </si>
  <si>
    <t>СК ф20 с удължен корпус и мет.кабанка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</si>
</sst>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6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 horizontal="left" wrapText="1"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 wrapText="1"/>
    </xf>
    <xf numFmtId="164" fontId="3" fillId="0" borderId="0" xfId="0" applyFont="1" applyAlignment="1">
      <alignment horizontal="left" wrapText="1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0" fillId="0" borderId="0" xfId="0" applyFill="1" applyBorder="1" applyAlignment="1">
      <alignment wrapText="1"/>
    </xf>
    <xf numFmtId="164" fontId="4" fillId="2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4" fillId="0" borderId="0" xfId="0" applyFont="1" applyBorder="1" applyAlignment="1">
      <alignment horizontal="left" vertical="center" wrapText="1"/>
    </xf>
    <xf numFmtId="164" fontId="0" fillId="0" borderId="3" xfId="0" applyBorder="1" applyAlignment="1">
      <alignment/>
    </xf>
    <xf numFmtId="164" fontId="0" fillId="0" borderId="4" xfId="0" applyFill="1" applyBorder="1" applyAlignment="1">
      <alignment/>
    </xf>
    <xf numFmtId="164" fontId="0" fillId="0" borderId="5" xfId="0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6" xfId="0" applyFill="1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7" xfId="0" applyFill="1" applyBorder="1" applyAlignment="1">
      <alignment/>
    </xf>
    <xf numFmtId="164" fontId="0" fillId="0" borderId="0" xfId="0" applyBorder="1" applyAlignment="1">
      <alignment horizontal="center"/>
    </xf>
    <xf numFmtId="164" fontId="4" fillId="0" borderId="0" xfId="0" applyFont="1" applyFill="1" applyBorder="1" applyAlignment="1">
      <alignment horizontal="right"/>
    </xf>
    <xf numFmtId="164" fontId="4" fillId="0" borderId="1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1" xfId="0" applyBorder="1" applyAlignment="1">
      <alignment/>
    </xf>
    <xf numFmtId="164" fontId="4" fillId="0" borderId="1" xfId="0" applyFont="1" applyBorder="1" applyAlignment="1">
      <alignment/>
    </xf>
    <xf numFmtId="164" fontId="4" fillId="0" borderId="0" xfId="0" applyFont="1" applyBorder="1" applyAlignment="1">
      <alignment horizontal="right"/>
    </xf>
    <xf numFmtId="164" fontId="1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/>
    </xf>
    <xf numFmtId="164" fontId="0" fillId="0" borderId="0" xfId="0" applyAlignment="1">
      <alignment wrapText="1"/>
    </xf>
    <xf numFmtId="164" fontId="4" fillId="0" borderId="8" xfId="0" applyFont="1" applyFill="1" applyBorder="1" applyAlignment="1">
      <alignment horizontal="center" vertical="top" wrapText="1"/>
    </xf>
    <xf numFmtId="164" fontId="4" fillId="0" borderId="9" xfId="0" applyFont="1" applyBorder="1" applyAlignment="1">
      <alignment horizontal="left" vertical="center" wrapText="1"/>
    </xf>
    <xf numFmtId="164" fontId="4" fillId="0" borderId="10" xfId="0" applyFont="1" applyBorder="1" applyAlignment="1">
      <alignment horizontal="left" vertical="center" wrapText="1"/>
    </xf>
    <xf numFmtId="164" fontId="4" fillId="0" borderId="11" xfId="0" applyFont="1" applyBorder="1" applyAlignment="1">
      <alignment horizontal="left" vertical="center" wrapText="1"/>
    </xf>
    <xf numFmtId="164" fontId="0" fillId="0" borderId="1" xfId="0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7" xfId="0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4" fontId="0" fillId="0" borderId="1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Alignment="1">
      <alignment vertical="center"/>
    </xf>
    <xf numFmtId="164" fontId="4" fillId="0" borderId="0" xfId="0" applyFont="1" applyBorder="1" applyAlignment="1">
      <alignment/>
    </xf>
    <xf numFmtId="164" fontId="4" fillId="0" borderId="7" xfId="0" applyFont="1" applyBorder="1" applyAlignment="1">
      <alignment horizontal="left" vertical="center" wrapText="1"/>
    </xf>
    <xf numFmtId="164" fontId="4" fillId="0" borderId="3" xfId="0" applyFont="1" applyBorder="1" applyAlignment="1">
      <alignment horizontal="left" vertical="center" wrapText="1"/>
    </xf>
    <xf numFmtId="164" fontId="0" fillId="0" borderId="3" xfId="0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6" xfId="0" applyBorder="1" applyAlignment="1">
      <alignment/>
    </xf>
    <xf numFmtId="164" fontId="4" fillId="0" borderId="0" xfId="0" applyFont="1" applyAlignment="1">
      <alignment horizontal="right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center"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view="pageBreakPreview" zoomScale="85" zoomScaleSheetLayoutView="85" workbookViewId="0" topLeftCell="A1">
      <selection activeCell="E13" sqref="E13"/>
    </sheetView>
  </sheetViews>
  <sheetFormatPr defaultColWidth="9.140625" defaultRowHeight="12.75"/>
  <cols>
    <col min="1" max="1" width="12.28125" style="0" customWidth="1"/>
    <col min="2" max="2" width="59.00390625" style="0" customWidth="1"/>
    <col min="3" max="3" width="12.00390625" style="0" customWidth="1"/>
    <col min="4" max="4" width="12.8515625" style="0" customWidth="1"/>
    <col min="5" max="5" width="10.28125" style="0" customWidth="1"/>
    <col min="6" max="6" width="13.28125" style="0" customWidth="1"/>
  </cols>
  <sheetData>
    <row r="1" spans="1:7" ht="19.5">
      <c r="A1" s="1"/>
      <c r="B1" s="2" t="s">
        <v>0</v>
      </c>
      <c r="C1" s="3"/>
      <c r="D1" s="4"/>
      <c r="E1" s="3"/>
      <c r="F1" s="4"/>
      <c r="G1" s="4"/>
    </row>
    <row r="2" spans="1:7" ht="15.75">
      <c r="A2" s="5" t="s">
        <v>1</v>
      </c>
      <c r="B2" s="6" t="s">
        <v>2</v>
      </c>
      <c r="C2" s="7"/>
      <c r="D2" s="4"/>
      <c r="E2" s="4"/>
      <c r="F2" s="4"/>
      <c r="G2" s="4"/>
    </row>
    <row r="3" spans="1:7" ht="15.75">
      <c r="A3" s="7" t="s">
        <v>3</v>
      </c>
      <c r="B3" s="6" t="s">
        <v>4</v>
      </c>
      <c r="C3" s="6"/>
      <c r="D3" s="4"/>
      <c r="E3" s="4"/>
      <c r="F3" s="4"/>
      <c r="G3" s="4"/>
    </row>
    <row r="4" spans="1:6" ht="14.25">
      <c r="A4" s="8" t="s">
        <v>5</v>
      </c>
      <c r="B4" s="9" t="s">
        <v>6</v>
      </c>
      <c r="C4" s="10"/>
      <c r="D4" s="10"/>
      <c r="E4" s="10"/>
      <c r="F4" s="10"/>
    </row>
    <row r="5" ht="13.5">
      <c r="F5" s="10"/>
    </row>
    <row r="6" spans="1:7" ht="14.25">
      <c r="A6" s="11" t="s">
        <v>7</v>
      </c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2"/>
    </row>
    <row r="7" spans="1:7" ht="14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2"/>
    </row>
    <row r="8" spans="1:7" ht="14.25">
      <c r="A8" s="14"/>
      <c r="B8" s="15" t="s">
        <v>13</v>
      </c>
      <c r="C8" s="16"/>
      <c r="D8" s="16"/>
      <c r="E8" s="16"/>
      <c r="F8" s="17"/>
      <c r="G8" s="12"/>
    </row>
    <row r="9" spans="1:7" ht="14.25" customHeight="1">
      <c r="A9" s="18">
        <v>1</v>
      </c>
      <c r="B9" s="19" t="s">
        <v>14</v>
      </c>
      <c r="C9" s="20" t="s">
        <v>15</v>
      </c>
      <c r="D9" s="20">
        <v>26</v>
      </c>
      <c r="E9" s="21"/>
      <c r="F9" s="21">
        <f aca="true" t="shared" si="0" ref="F9:F11">D9*E9</f>
        <v>0</v>
      </c>
      <c r="G9" s="12"/>
    </row>
    <row r="10" spans="1:7" ht="15" customHeight="1">
      <c r="A10" s="22">
        <v>2</v>
      </c>
      <c r="B10" s="23" t="s">
        <v>16</v>
      </c>
      <c r="C10" s="24" t="s">
        <v>17</v>
      </c>
      <c r="D10" s="24">
        <v>6</v>
      </c>
      <c r="E10" s="25"/>
      <c r="F10" s="21">
        <f t="shared" si="0"/>
        <v>0</v>
      </c>
      <c r="G10" s="12"/>
    </row>
    <row r="11" spans="1:7" ht="15.75" customHeight="1">
      <c r="A11" s="22">
        <v>3</v>
      </c>
      <c r="B11" s="23" t="s">
        <v>18</v>
      </c>
      <c r="C11" s="24" t="s">
        <v>15</v>
      </c>
      <c r="D11" s="24">
        <v>26</v>
      </c>
      <c r="E11" s="25"/>
      <c r="F11" s="23">
        <f t="shared" si="0"/>
        <v>0</v>
      </c>
      <c r="G11" s="12"/>
    </row>
    <row r="12" spans="1:7" ht="15" customHeight="1">
      <c r="A12" s="26"/>
      <c r="B12" s="12"/>
      <c r="C12" s="26"/>
      <c r="D12" s="26"/>
      <c r="E12" s="27" t="s">
        <v>19</v>
      </c>
      <c r="F12" s="28">
        <f>SUM(F9:F11)</f>
        <v>0</v>
      </c>
      <c r="G12" s="12"/>
    </row>
    <row r="13" spans="1:7" ht="16.5" customHeight="1">
      <c r="A13" s="26"/>
      <c r="B13" s="15" t="s">
        <v>20</v>
      </c>
      <c r="C13" s="29"/>
      <c r="D13" s="29"/>
      <c r="E13" s="30"/>
      <c r="F13" s="12"/>
      <c r="G13" s="12"/>
    </row>
    <row r="14" spans="1:7" ht="18.75" customHeight="1">
      <c r="A14" s="22">
        <v>1</v>
      </c>
      <c r="B14" s="23" t="s">
        <v>21</v>
      </c>
      <c r="C14" s="24" t="s">
        <v>15</v>
      </c>
      <c r="D14" s="24">
        <v>24</v>
      </c>
      <c r="E14" s="23"/>
      <c r="F14" s="31">
        <f>D14*E14</f>
        <v>0</v>
      </c>
      <c r="G14" s="12"/>
    </row>
    <row r="15" spans="1:7" ht="15" customHeight="1">
      <c r="A15" s="26"/>
      <c r="B15" s="30"/>
      <c r="C15" s="29"/>
      <c r="D15" s="29"/>
      <c r="E15" s="27" t="s">
        <v>22</v>
      </c>
      <c r="F15" s="32"/>
      <c r="G15" s="12"/>
    </row>
    <row r="16" spans="1:7" ht="15" customHeight="1">
      <c r="A16" s="26"/>
      <c r="B16" s="30"/>
      <c r="C16" s="29"/>
      <c r="D16" s="29"/>
      <c r="E16" s="12"/>
      <c r="F16" s="12"/>
      <c r="G16" s="12"/>
    </row>
    <row r="17" spans="1:7" ht="15.75" customHeight="1">
      <c r="A17" s="26"/>
      <c r="B17" s="30"/>
      <c r="C17" s="29"/>
      <c r="D17" s="29"/>
      <c r="E17" s="12"/>
      <c r="F17" s="12"/>
      <c r="G17" s="12"/>
    </row>
    <row r="18" spans="1:7" ht="18" customHeight="1">
      <c r="A18" s="26"/>
      <c r="B18" s="30"/>
      <c r="C18" s="29"/>
      <c r="D18" s="29"/>
      <c r="E18" s="33" t="s">
        <v>23</v>
      </c>
      <c r="F18" s="32">
        <f>F12+F15</f>
        <v>0</v>
      </c>
      <c r="G18" s="12"/>
    </row>
    <row r="19" ht="15" customHeight="1"/>
    <row r="20" ht="15.75" customHeight="1"/>
    <row r="21" ht="17.25" customHeight="1"/>
    <row r="22" ht="20.25" customHeight="1"/>
    <row r="23" ht="24.75" customHeight="1"/>
    <row r="24" ht="18.75" customHeight="1"/>
    <row r="25" ht="21" customHeight="1"/>
    <row r="26" ht="24" customHeight="1"/>
    <row r="27" ht="18.75" customHeight="1"/>
    <row r="28" ht="18.75" customHeight="1"/>
    <row r="29" ht="23.25" customHeight="1"/>
    <row r="30" ht="21" customHeight="1"/>
    <row r="31" ht="19.5" customHeight="1"/>
    <row r="32" ht="18" customHeight="1"/>
    <row r="33" ht="18.75" customHeight="1"/>
    <row r="34" ht="19.5" customHeight="1"/>
    <row r="35" ht="20.25" customHeight="1"/>
    <row r="36" ht="18.75" customHeight="1"/>
    <row r="37" ht="18" customHeight="1"/>
    <row r="38" ht="18" customHeight="1"/>
    <row r="39" ht="23.25" customHeight="1"/>
    <row r="40" ht="22.5" customHeight="1"/>
    <row r="41" ht="22.5" customHeight="1"/>
    <row r="42" ht="16.5" customHeight="1"/>
    <row r="43" ht="21" customHeight="1"/>
    <row r="44" ht="19.5" customHeight="1"/>
    <row r="45" ht="19.5" customHeight="1"/>
    <row r="46" ht="22.5" customHeight="1"/>
    <row r="47" ht="18.75" customHeight="1"/>
    <row r="48" ht="18" customHeight="1"/>
    <row r="49" ht="21.75" customHeight="1"/>
    <row r="50" ht="19.5" customHeight="1"/>
    <row r="51" ht="16.5" customHeight="1"/>
    <row r="52" ht="18" customHeight="1"/>
    <row r="53" ht="16.5" customHeight="1"/>
    <row r="54" ht="15" customHeight="1"/>
    <row r="55" ht="18" customHeight="1"/>
    <row r="56" ht="18" customHeight="1"/>
    <row r="57" ht="18" customHeight="1"/>
    <row r="58" ht="18.75" customHeight="1"/>
    <row r="59" ht="16.5" customHeight="1"/>
    <row r="60" ht="16.5" customHeight="1"/>
    <row r="61" ht="16.5" customHeight="1"/>
    <row r="62" ht="21.75" customHeight="1"/>
    <row r="63" ht="22.5" customHeight="1"/>
    <row r="64" ht="19.5" customHeight="1"/>
    <row r="65" ht="18.75" customHeight="1"/>
    <row r="66" ht="18" customHeight="1"/>
    <row r="67" ht="18" customHeight="1"/>
    <row r="68" ht="18.75" customHeight="1"/>
    <row r="69" ht="18.75" customHeight="1"/>
    <row r="70" ht="19.5" customHeight="1"/>
    <row r="71" ht="21.75" customHeight="1"/>
    <row r="72" ht="18" customHeight="1"/>
    <row r="73" ht="18.75" customHeight="1"/>
    <row r="74" ht="18.75" customHeight="1"/>
    <row r="75" ht="19.5" customHeight="1"/>
    <row r="76" ht="16.5" customHeight="1"/>
    <row r="77" ht="16.5" customHeight="1"/>
    <row r="78" ht="18" customHeight="1"/>
    <row r="79" ht="18.75" customHeight="1"/>
    <row r="80" ht="18" customHeight="1"/>
    <row r="81" ht="18" customHeight="1"/>
    <row r="82" ht="18" customHeight="1"/>
    <row r="83" ht="18" customHeight="1"/>
    <row r="84" ht="19.5" customHeight="1"/>
    <row r="85" ht="18.75" customHeight="1"/>
    <row r="86" ht="19.5" customHeight="1"/>
    <row r="87" ht="21" customHeight="1"/>
    <row r="88" ht="18.75" customHeight="1"/>
    <row r="89" ht="16.5" customHeight="1"/>
    <row r="90" ht="18.75" customHeight="1"/>
    <row r="91" ht="16.5" customHeight="1"/>
    <row r="92" ht="18" customHeight="1"/>
    <row r="93" ht="18" customHeight="1"/>
    <row r="94" ht="18" customHeight="1"/>
    <row r="95" ht="19.5" customHeight="1"/>
    <row r="96" ht="15.75" customHeight="1"/>
    <row r="97" ht="16.5" customHeight="1"/>
    <row r="98" ht="16.5" customHeight="1"/>
    <row r="99" ht="21.75" customHeight="1"/>
    <row r="100" ht="16.5" customHeight="1"/>
    <row r="101" ht="18" customHeight="1"/>
    <row r="102" ht="15.75" customHeight="1"/>
    <row r="103" ht="18.75" customHeight="1"/>
    <row r="104" ht="18.75" customHeight="1"/>
    <row r="105" ht="18.75" customHeight="1"/>
  </sheetData>
  <sheetProtection selectLockedCells="1" selectUnlockedCells="1"/>
  <printOptions horizontalCentered="1"/>
  <pageMargins left="0.39375" right="0.39375" top="0.39375" bottom="0.6590277777777778" header="0.5118055555555555" footer="0.39375"/>
  <pageSetup firstPageNumber="1" useFirstPageNumber="1" fitToHeight="1" fitToWidth="1" horizontalDpi="300" verticalDpi="300" orientation="portrait" paperSize="9"/>
  <headerFooter alignWithMargins="0">
    <oddFooter>&amp;R&amp;"Arial,Bold"&amp;12&amp;P/&amp;N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view="pageBreakPreview" zoomScale="85" zoomScaleSheetLayoutView="85" workbookViewId="0" topLeftCell="A25">
      <selection activeCell="F64" sqref="F64"/>
    </sheetView>
  </sheetViews>
  <sheetFormatPr defaultColWidth="9.140625" defaultRowHeight="12.75"/>
  <cols>
    <col min="1" max="1" width="10.421875" style="0" customWidth="1"/>
    <col min="2" max="2" width="52.140625" style="0" customWidth="1"/>
    <col min="3" max="3" width="10.7109375" style="0" customWidth="1"/>
    <col min="4" max="4" width="12.00390625" style="0" customWidth="1"/>
    <col min="5" max="5" width="10.8515625" style="0" customWidth="1"/>
    <col min="6" max="6" width="13.28125" style="0" customWidth="1"/>
  </cols>
  <sheetData>
    <row r="1" spans="2:6" ht="17.25">
      <c r="B1" s="34" t="s">
        <v>0</v>
      </c>
      <c r="C1" s="12"/>
      <c r="D1" s="12"/>
      <c r="E1" s="12"/>
      <c r="F1" s="12"/>
    </row>
    <row r="2" spans="1:7" ht="15.75">
      <c r="A2" s="35" t="s">
        <v>1</v>
      </c>
      <c r="B2" s="36" t="s">
        <v>2</v>
      </c>
      <c r="C2" s="37"/>
      <c r="D2" s="37"/>
      <c r="E2" s="37"/>
      <c r="F2" s="37"/>
      <c r="G2" s="37"/>
    </row>
    <row r="3" spans="1:7" ht="15.75">
      <c r="A3" s="36" t="s">
        <v>3</v>
      </c>
      <c r="C3" s="6"/>
      <c r="D3" s="37"/>
      <c r="E3" s="37"/>
      <c r="F3" s="37"/>
      <c r="G3" s="37"/>
    </row>
    <row r="4" spans="1:2" ht="14.25">
      <c r="A4" s="8" t="s">
        <v>5</v>
      </c>
      <c r="B4" s="9" t="s">
        <v>6</v>
      </c>
    </row>
    <row r="5" spans="2:6" ht="13.5">
      <c r="B5" s="38"/>
      <c r="C5" s="38"/>
      <c r="D5" s="38"/>
      <c r="E5" s="10"/>
      <c r="F5" s="10"/>
    </row>
    <row r="6" spans="1:7" ht="14.25" customHeight="1">
      <c r="A6" s="11" t="s">
        <v>7</v>
      </c>
      <c r="B6" s="11" t="s">
        <v>8</v>
      </c>
      <c r="C6" s="11" t="s">
        <v>24</v>
      </c>
      <c r="D6" s="11" t="s">
        <v>10</v>
      </c>
      <c r="E6" s="11" t="s">
        <v>11</v>
      </c>
      <c r="F6" s="11" t="s">
        <v>12</v>
      </c>
      <c r="G6" s="12"/>
    </row>
    <row r="7" spans="1:7" ht="14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2"/>
    </row>
    <row r="8" spans="1:6" ht="14.25">
      <c r="A8" s="39"/>
      <c r="B8" s="40" t="s">
        <v>25</v>
      </c>
      <c r="C8" s="41"/>
      <c r="D8" s="42"/>
      <c r="E8" s="23"/>
      <c r="F8" s="43">
        <f aca="true" t="shared" si="0" ref="F8:F35">D8*E8</f>
        <v>0</v>
      </c>
    </row>
    <row r="9" spans="1:6" ht="13.5">
      <c r="A9" s="44">
        <v>1</v>
      </c>
      <c r="B9" s="31" t="s">
        <v>26</v>
      </c>
      <c r="C9" s="22" t="s">
        <v>15</v>
      </c>
      <c r="D9" s="22">
        <v>45</v>
      </c>
      <c r="E9" s="23"/>
      <c r="F9" s="43">
        <f t="shared" si="0"/>
        <v>0</v>
      </c>
    </row>
    <row r="10" spans="1:7" ht="13.5">
      <c r="A10" s="44">
        <v>2</v>
      </c>
      <c r="B10" s="31" t="s">
        <v>27</v>
      </c>
      <c r="C10" s="22" t="s">
        <v>15</v>
      </c>
      <c r="D10" s="22">
        <v>14</v>
      </c>
      <c r="E10" s="43"/>
      <c r="F10" s="43">
        <f t="shared" si="0"/>
        <v>0</v>
      </c>
      <c r="G10" s="12"/>
    </row>
    <row r="11" spans="1:6" ht="13.5">
      <c r="A11" s="44">
        <v>3</v>
      </c>
      <c r="B11" s="31" t="s">
        <v>28</v>
      </c>
      <c r="C11" s="22" t="s">
        <v>15</v>
      </c>
      <c r="D11" s="22">
        <v>39</v>
      </c>
      <c r="E11" s="23"/>
      <c r="F11" s="43">
        <f t="shared" si="0"/>
        <v>0</v>
      </c>
    </row>
    <row r="12" spans="1:7" ht="13.5">
      <c r="A12" s="44">
        <v>4</v>
      </c>
      <c r="B12" s="31" t="s">
        <v>29</v>
      </c>
      <c r="C12" s="22" t="s">
        <v>15</v>
      </c>
      <c r="D12" s="22">
        <v>43</v>
      </c>
      <c r="E12" s="23"/>
      <c r="F12" s="43">
        <f t="shared" si="0"/>
        <v>0</v>
      </c>
      <c r="G12" s="12"/>
    </row>
    <row r="13" spans="1:7" ht="13.5">
      <c r="A13" s="44">
        <v>5</v>
      </c>
      <c r="B13" s="42" t="s">
        <v>30</v>
      </c>
      <c r="C13" s="24" t="s">
        <v>15</v>
      </c>
      <c r="D13" s="24">
        <v>19</v>
      </c>
      <c r="E13" s="43"/>
      <c r="F13" s="43">
        <f t="shared" si="0"/>
        <v>0</v>
      </c>
      <c r="G13" s="12"/>
    </row>
    <row r="14" spans="1:7" ht="13.5">
      <c r="A14" s="44">
        <v>6</v>
      </c>
      <c r="B14" s="42" t="s">
        <v>31</v>
      </c>
      <c r="C14" s="22" t="s">
        <v>15</v>
      </c>
      <c r="D14" s="24">
        <v>23</v>
      </c>
      <c r="E14" s="43"/>
      <c r="F14" s="43">
        <f t="shared" si="0"/>
        <v>0</v>
      </c>
      <c r="G14" s="12"/>
    </row>
    <row r="15" spans="1:7" ht="13.5">
      <c r="A15" s="44">
        <v>7</v>
      </c>
      <c r="B15" s="42" t="s">
        <v>27</v>
      </c>
      <c r="C15" s="24" t="s">
        <v>15</v>
      </c>
      <c r="D15" s="24">
        <v>14</v>
      </c>
      <c r="E15" s="43"/>
      <c r="F15" s="43">
        <f t="shared" si="0"/>
        <v>0</v>
      </c>
      <c r="G15" s="12"/>
    </row>
    <row r="16" spans="1:7" ht="13.5">
      <c r="A16" s="44">
        <v>8</v>
      </c>
      <c r="B16" s="42" t="s">
        <v>28</v>
      </c>
      <c r="C16" s="24" t="s">
        <v>15</v>
      </c>
      <c r="D16" s="24">
        <v>39</v>
      </c>
      <c r="E16" s="43"/>
      <c r="F16" s="43">
        <f t="shared" si="0"/>
        <v>0</v>
      </c>
      <c r="G16" s="12"/>
    </row>
    <row r="17" spans="1:7" ht="13.5">
      <c r="A17" s="44">
        <v>9</v>
      </c>
      <c r="B17" s="42" t="s">
        <v>32</v>
      </c>
      <c r="C17" s="24" t="s">
        <v>15</v>
      </c>
      <c r="D17" s="24">
        <v>8</v>
      </c>
      <c r="E17" s="23"/>
      <c r="F17" s="43">
        <f t="shared" si="0"/>
        <v>0</v>
      </c>
      <c r="G17" s="12"/>
    </row>
    <row r="18" spans="1:7" ht="13.5">
      <c r="A18" s="44">
        <f aca="true" t="shared" si="1" ref="A18:A21">A17+1</f>
        <v>10</v>
      </c>
      <c r="B18" s="42" t="s">
        <v>33</v>
      </c>
      <c r="C18" s="22" t="s">
        <v>15</v>
      </c>
      <c r="D18" s="22">
        <v>113</v>
      </c>
      <c r="E18" s="23"/>
      <c r="F18" s="43">
        <f t="shared" si="0"/>
        <v>0</v>
      </c>
      <c r="G18" s="12"/>
    </row>
    <row r="19" spans="1:7" ht="13.5">
      <c r="A19" s="44">
        <f t="shared" si="1"/>
        <v>11</v>
      </c>
      <c r="B19" s="42" t="s">
        <v>27</v>
      </c>
      <c r="C19" s="22" t="s">
        <v>15</v>
      </c>
      <c r="D19" s="22">
        <v>28</v>
      </c>
      <c r="E19" s="43"/>
      <c r="F19" s="43">
        <f t="shared" si="0"/>
        <v>0</v>
      </c>
      <c r="G19" s="12"/>
    </row>
    <row r="20" spans="1:7" ht="13.5">
      <c r="A20" s="44">
        <f t="shared" si="1"/>
        <v>12</v>
      </c>
      <c r="B20" s="42" t="s">
        <v>28</v>
      </c>
      <c r="C20" s="24" t="s">
        <v>15</v>
      </c>
      <c r="D20" s="24">
        <v>78</v>
      </c>
      <c r="E20" s="43"/>
      <c r="F20" s="43">
        <f t="shared" si="0"/>
        <v>0</v>
      </c>
      <c r="G20" s="12"/>
    </row>
    <row r="21" spans="1:7" ht="13.5">
      <c r="A21" s="44">
        <f t="shared" si="1"/>
        <v>13</v>
      </c>
      <c r="B21" s="42" t="s">
        <v>34</v>
      </c>
      <c r="C21" s="24" t="s">
        <v>15</v>
      </c>
      <c r="D21" s="24">
        <v>8</v>
      </c>
      <c r="E21" s="23"/>
      <c r="F21" s="43">
        <f t="shared" si="0"/>
        <v>0</v>
      </c>
      <c r="G21" s="12"/>
    </row>
    <row r="22" spans="1:7" ht="13.5">
      <c r="A22" s="44">
        <v>14</v>
      </c>
      <c r="B22" s="42" t="s">
        <v>35</v>
      </c>
      <c r="C22" s="24" t="s">
        <v>17</v>
      </c>
      <c r="D22" s="24">
        <v>20</v>
      </c>
      <c r="E22" s="23"/>
      <c r="F22" s="43">
        <f t="shared" si="0"/>
        <v>0</v>
      </c>
      <c r="G22" s="12"/>
    </row>
    <row r="23" spans="1:7" ht="13.5">
      <c r="A23" s="44">
        <v>15</v>
      </c>
      <c r="B23" s="42" t="s">
        <v>36</v>
      </c>
      <c r="C23" s="24" t="s">
        <v>17</v>
      </c>
      <c r="D23" s="24">
        <v>9</v>
      </c>
      <c r="E23" s="23"/>
      <c r="F23" s="43">
        <f t="shared" si="0"/>
        <v>0</v>
      </c>
      <c r="G23" s="12"/>
    </row>
    <row r="24" spans="1:7" ht="13.5">
      <c r="A24" s="18">
        <f aca="true" t="shared" si="2" ref="A24:A28">A23+1</f>
        <v>16</v>
      </c>
      <c r="B24" s="42" t="s">
        <v>37</v>
      </c>
      <c r="C24" s="22" t="s">
        <v>17</v>
      </c>
      <c r="D24" s="22">
        <v>7</v>
      </c>
      <c r="E24" s="23"/>
      <c r="F24" s="43">
        <f t="shared" si="0"/>
        <v>0</v>
      </c>
      <c r="G24" s="12"/>
    </row>
    <row r="25" spans="1:7" ht="14.25">
      <c r="A25" s="44">
        <f t="shared" si="2"/>
        <v>17</v>
      </c>
      <c r="B25" s="45" t="s">
        <v>38</v>
      </c>
      <c r="C25" s="46" t="s">
        <v>17</v>
      </c>
      <c r="D25" s="24">
        <v>176</v>
      </c>
      <c r="E25" s="23"/>
      <c r="F25" s="43">
        <f t="shared" si="0"/>
        <v>0</v>
      </c>
      <c r="G25" s="12"/>
    </row>
    <row r="26" spans="1:7" ht="13.5">
      <c r="A26" s="22">
        <f t="shared" si="2"/>
        <v>18</v>
      </c>
      <c r="B26" s="42" t="s">
        <v>39</v>
      </c>
      <c r="C26" s="22" t="s">
        <v>17</v>
      </c>
      <c r="D26" s="22">
        <v>10</v>
      </c>
      <c r="E26" s="23"/>
      <c r="F26" s="43">
        <f t="shared" si="0"/>
        <v>0</v>
      </c>
      <c r="G26" s="12"/>
    </row>
    <row r="27" spans="1:7" ht="13.5">
      <c r="A27" s="22">
        <f t="shared" si="2"/>
        <v>19</v>
      </c>
      <c r="B27" s="42" t="s">
        <v>40</v>
      </c>
      <c r="C27" s="22" t="s">
        <v>17</v>
      </c>
      <c r="D27" s="22">
        <v>8</v>
      </c>
      <c r="E27" s="23"/>
      <c r="F27" s="43">
        <f t="shared" si="0"/>
        <v>0</v>
      </c>
      <c r="G27" s="12"/>
    </row>
    <row r="28" spans="1:7" ht="13.5">
      <c r="A28" s="22">
        <f t="shared" si="2"/>
        <v>20</v>
      </c>
      <c r="B28" s="42" t="s">
        <v>41</v>
      </c>
      <c r="C28" s="22" t="s">
        <v>17</v>
      </c>
      <c r="D28" s="22">
        <v>3</v>
      </c>
      <c r="E28" s="23"/>
      <c r="F28" s="43">
        <f t="shared" si="0"/>
        <v>0</v>
      </c>
      <c r="G28" s="12"/>
    </row>
    <row r="29" spans="1:7" ht="13.5">
      <c r="A29" s="22">
        <v>21</v>
      </c>
      <c r="B29" s="42" t="s">
        <v>42</v>
      </c>
      <c r="C29" s="22" t="s">
        <v>17</v>
      </c>
      <c r="D29" s="22">
        <v>1</v>
      </c>
      <c r="E29" s="23"/>
      <c r="F29" s="43">
        <f t="shared" si="0"/>
        <v>0</v>
      </c>
      <c r="G29" s="12"/>
    </row>
    <row r="30" spans="1:7" ht="13.5">
      <c r="A30" s="22">
        <v>22</v>
      </c>
      <c r="B30" s="42" t="s">
        <v>43</v>
      </c>
      <c r="C30" s="22" t="s">
        <v>17</v>
      </c>
      <c r="D30" s="22">
        <v>1</v>
      </c>
      <c r="E30" s="23"/>
      <c r="F30" s="43">
        <f t="shared" si="0"/>
        <v>0</v>
      </c>
      <c r="G30" s="12"/>
    </row>
    <row r="31" spans="1:7" ht="13.5">
      <c r="A31" s="22">
        <v>23</v>
      </c>
      <c r="B31" s="42" t="s">
        <v>44</v>
      </c>
      <c r="C31" s="22" t="s">
        <v>15</v>
      </c>
      <c r="D31" s="22">
        <v>215</v>
      </c>
      <c r="E31" s="23"/>
      <c r="F31" s="43">
        <f t="shared" si="0"/>
        <v>0</v>
      </c>
      <c r="G31" s="12"/>
    </row>
    <row r="32" spans="1:6" ht="13.5">
      <c r="A32" s="22">
        <v>24</v>
      </c>
      <c r="B32" s="42" t="s">
        <v>45</v>
      </c>
      <c r="C32" s="22" t="s">
        <v>15</v>
      </c>
      <c r="D32" s="22">
        <v>44</v>
      </c>
      <c r="E32" s="23"/>
      <c r="F32" s="43">
        <f t="shared" si="0"/>
        <v>0</v>
      </c>
    </row>
    <row r="33" spans="1:6" ht="13.5">
      <c r="A33" s="22">
        <v>25</v>
      </c>
      <c r="B33" s="42" t="s">
        <v>46</v>
      </c>
      <c r="C33" s="24" t="s">
        <v>17</v>
      </c>
      <c r="D33" s="24">
        <v>62</v>
      </c>
      <c r="E33" s="23"/>
      <c r="F33" s="43">
        <f t="shared" si="0"/>
        <v>0</v>
      </c>
    </row>
    <row r="34" spans="1:6" ht="13.5">
      <c r="A34" s="22">
        <v>26</v>
      </c>
      <c r="B34" s="42" t="s">
        <v>47</v>
      </c>
      <c r="C34" s="24" t="s">
        <v>15</v>
      </c>
      <c r="D34" s="24">
        <v>19</v>
      </c>
      <c r="E34" s="23"/>
      <c r="F34" s="43">
        <f t="shared" si="0"/>
        <v>0</v>
      </c>
    </row>
    <row r="35" spans="1:6" ht="13.5">
      <c r="A35" s="22">
        <v>27</v>
      </c>
      <c r="B35" s="42" t="s">
        <v>48</v>
      </c>
      <c r="C35" s="24" t="s">
        <v>49</v>
      </c>
      <c r="D35" s="24">
        <v>1</v>
      </c>
      <c r="E35" s="43"/>
      <c r="F35" s="43">
        <f t="shared" si="0"/>
        <v>0</v>
      </c>
    </row>
    <row r="36" spans="1:6" ht="13.5">
      <c r="A36" s="22"/>
      <c r="B36" s="42"/>
      <c r="C36" s="24"/>
      <c r="D36" s="24"/>
      <c r="E36" s="33" t="s">
        <v>50</v>
      </c>
      <c r="F36" s="28">
        <f>SUM(F8:F35)</f>
        <v>0</v>
      </c>
    </row>
    <row r="37" spans="2:7" ht="14.25">
      <c r="B37" s="15" t="s">
        <v>51</v>
      </c>
      <c r="C37" s="12"/>
      <c r="D37" s="12"/>
      <c r="F37" s="30"/>
      <c r="G37" s="12"/>
    </row>
    <row r="38" spans="1:7" ht="13.5">
      <c r="A38" s="24">
        <v>1</v>
      </c>
      <c r="B38" s="31" t="s">
        <v>52</v>
      </c>
      <c r="C38" s="22" t="s">
        <v>15</v>
      </c>
      <c r="D38" s="22">
        <v>42</v>
      </c>
      <c r="E38" s="23"/>
      <c r="F38" s="23">
        <f aca="true" t="shared" si="3" ref="F38:F51">D38*E38</f>
        <v>0</v>
      </c>
      <c r="G38" s="12"/>
    </row>
    <row r="39" spans="1:7" ht="13.5">
      <c r="A39" s="24">
        <v>2</v>
      </c>
      <c r="B39" s="31" t="s">
        <v>53</v>
      </c>
      <c r="C39" s="22" t="s">
        <v>15</v>
      </c>
      <c r="D39" s="22">
        <v>24</v>
      </c>
      <c r="E39" s="19"/>
      <c r="F39" s="23">
        <f t="shared" si="3"/>
        <v>0</v>
      </c>
      <c r="G39" s="12"/>
    </row>
    <row r="40" spans="1:7" ht="13.5">
      <c r="A40" s="24">
        <v>3</v>
      </c>
      <c r="B40" s="42" t="s">
        <v>54</v>
      </c>
      <c r="C40" s="24" t="s">
        <v>15</v>
      </c>
      <c r="D40" s="24">
        <v>43</v>
      </c>
      <c r="E40" s="23"/>
      <c r="F40" s="23">
        <f t="shared" si="3"/>
        <v>0</v>
      </c>
      <c r="G40" s="12"/>
    </row>
    <row r="41" spans="1:7" ht="13.5">
      <c r="A41" s="24">
        <v>4</v>
      </c>
      <c r="B41" s="42" t="s">
        <v>55</v>
      </c>
      <c r="C41" s="24" t="s">
        <v>17</v>
      </c>
      <c r="D41" s="24">
        <v>9</v>
      </c>
      <c r="E41" s="23"/>
      <c r="F41" s="23">
        <f t="shared" si="3"/>
        <v>0</v>
      </c>
      <c r="G41" s="12"/>
    </row>
    <row r="42" spans="1:7" ht="13.5">
      <c r="A42" s="24">
        <v>5</v>
      </c>
      <c r="B42" s="31" t="s">
        <v>56</v>
      </c>
      <c r="C42" s="22" t="s">
        <v>17</v>
      </c>
      <c r="D42" s="22">
        <v>7</v>
      </c>
      <c r="E42" s="23"/>
      <c r="F42" s="23">
        <f t="shared" si="3"/>
        <v>0</v>
      </c>
      <c r="G42" s="12"/>
    </row>
    <row r="43" spans="1:7" ht="13.5">
      <c r="A43" s="24">
        <v>6</v>
      </c>
      <c r="B43" s="42" t="s">
        <v>57</v>
      </c>
      <c r="C43" s="24" t="s">
        <v>17</v>
      </c>
      <c r="D43" s="24">
        <v>7</v>
      </c>
      <c r="E43" s="23"/>
      <c r="F43" s="23">
        <f t="shared" si="3"/>
        <v>0</v>
      </c>
      <c r="G43" s="12"/>
    </row>
    <row r="44" spans="1:6" ht="13.5">
      <c r="A44" s="24">
        <v>7</v>
      </c>
      <c r="B44" s="42" t="s">
        <v>58</v>
      </c>
      <c r="C44" s="24" t="s">
        <v>17</v>
      </c>
      <c r="D44" s="24">
        <v>5</v>
      </c>
      <c r="E44" s="23"/>
      <c r="F44" s="23">
        <f t="shared" si="3"/>
        <v>0</v>
      </c>
    </row>
    <row r="45" spans="1:6" ht="13.5">
      <c r="A45" s="24">
        <v>8</v>
      </c>
      <c r="B45" s="42" t="s">
        <v>59</v>
      </c>
      <c r="C45" s="24" t="s">
        <v>17</v>
      </c>
      <c r="D45" s="24">
        <v>4</v>
      </c>
      <c r="E45" s="23"/>
      <c r="F45" s="23">
        <f t="shared" si="3"/>
        <v>0</v>
      </c>
    </row>
    <row r="46" spans="1:6" ht="13.5">
      <c r="A46" s="24">
        <v>9</v>
      </c>
      <c r="B46" s="42" t="s">
        <v>60</v>
      </c>
      <c r="C46" s="24" t="s">
        <v>17</v>
      </c>
      <c r="D46" s="24">
        <v>1</v>
      </c>
      <c r="E46" s="23"/>
      <c r="F46" s="23">
        <f t="shared" si="3"/>
        <v>0</v>
      </c>
    </row>
    <row r="47" spans="1:6" ht="13.5">
      <c r="A47" s="24">
        <v>10</v>
      </c>
      <c r="B47" s="42" t="s">
        <v>16</v>
      </c>
      <c r="C47" s="24" t="s">
        <v>17</v>
      </c>
      <c r="D47" s="24">
        <v>14</v>
      </c>
      <c r="E47" s="23"/>
      <c r="F47" s="23">
        <f t="shared" si="3"/>
        <v>0</v>
      </c>
    </row>
    <row r="48" spans="1:6" ht="13.5">
      <c r="A48" s="24">
        <v>11</v>
      </c>
      <c r="B48" s="42" t="s">
        <v>18</v>
      </c>
      <c r="C48" s="24" t="s">
        <v>15</v>
      </c>
      <c r="D48" s="24">
        <v>109</v>
      </c>
      <c r="E48" s="23"/>
      <c r="F48" s="23">
        <f t="shared" si="3"/>
        <v>0</v>
      </c>
    </row>
    <row r="49" spans="1:6" ht="13.5">
      <c r="A49" s="24">
        <v>12</v>
      </c>
      <c r="B49" s="42" t="s">
        <v>61</v>
      </c>
      <c r="C49" s="24" t="s">
        <v>17</v>
      </c>
      <c r="D49" s="24">
        <v>9</v>
      </c>
      <c r="E49" s="23"/>
      <c r="F49" s="23">
        <f t="shared" si="3"/>
        <v>0</v>
      </c>
    </row>
    <row r="50" spans="1:6" ht="13.5">
      <c r="A50" s="24">
        <v>13</v>
      </c>
      <c r="B50" s="42" t="s">
        <v>62</v>
      </c>
      <c r="C50" s="24" t="s">
        <v>17</v>
      </c>
      <c r="D50" s="24">
        <v>1</v>
      </c>
      <c r="E50" s="47"/>
      <c r="F50" s="23">
        <f t="shared" si="3"/>
        <v>0</v>
      </c>
    </row>
    <row r="51" spans="1:6" ht="13.5">
      <c r="A51" s="24">
        <v>13</v>
      </c>
      <c r="B51" s="42" t="s">
        <v>62</v>
      </c>
      <c r="C51" s="24" t="s">
        <v>17</v>
      </c>
      <c r="D51" s="24">
        <v>1</v>
      </c>
      <c r="E51" s="47"/>
      <c r="F51" s="23">
        <f t="shared" si="3"/>
        <v>0</v>
      </c>
    </row>
    <row r="52" spans="1:6" ht="13.5">
      <c r="A52" s="24"/>
      <c r="B52" s="42"/>
      <c r="C52" s="24"/>
      <c r="D52" s="24"/>
      <c r="E52" s="33" t="s">
        <v>50</v>
      </c>
      <c r="F52" s="28">
        <f>SUM(F38:F51)</f>
        <v>0</v>
      </c>
    </row>
    <row r="53" spans="2:7" ht="14.25">
      <c r="B53" s="15" t="s">
        <v>20</v>
      </c>
      <c r="C53" s="12"/>
      <c r="D53" s="12"/>
      <c r="E53" s="12"/>
      <c r="F53" s="30"/>
      <c r="G53" s="12"/>
    </row>
    <row r="54" spans="1:7" ht="13.5">
      <c r="A54" s="22">
        <v>1</v>
      </c>
      <c r="B54" s="42" t="s">
        <v>63</v>
      </c>
      <c r="C54" s="22" t="s">
        <v>17</v>
      </c>
      <c r="D54" s="22">
        <v>21</v>
      </c>
      <c r="E54" s="43"/>
      <c r="F54" s="23">
        <f aca="true" t="shared" si="4" ref="F54:F61">D54*E54</f>
        <v>0</v>
      </c>
      <c r="G54" s="12"/>
    </row>
    <row r="55" spans="1:7" ht="13.5">
      <c r="A55" s="22">
        <v>2</v>
      </c>
      <c r="B55" s="42" t="s">
        <v>64</v>
      </c>
      <c r="C55" s="22" t="s">
        <v>17</v>
      </c>
      <c r="D55" s="22">
        <v>21</v>
      </c>
      <c r="E55" s="23"/>
      <c r="F55" s="23">
        <f t="shared" si="4"/>
        <v>0</v>
      </c>
      <c r="G55" s="12"/>
    </row>
    <row r="56" spans="1:7" ht="13.5">
      <c r="A56" s="22">
        <v>3</v>
      </c>
      <c r="B56" s="42" t="s">
        <v>65</v>
      </c>
      <c r="C56" s="22" t="s">
        <v>17</v>
      </c>
      <c r="D56" s="22">
        <v>4</v>
      </c>
      <c r="E56" s="43"/>
      <c r="F56" s="23">
        <f t="shared" si="4"/>
        <v>0</v>
      </c>
      <c r="G56" s="12"/>
    </row>
    <row r="57" spans="1:7" ht="13.5">
      <c r="A57" s="24">
        <v>4</v>
      </c>
      <c r="B57" s="42" t="s">
        <v>66</v>
      </c>
      <c r="C57" s="22" t="s">
        <v>15</v>
      </c>
      <c r="D57" s="22">
        <v>192</v>
      </c>
      <c r="E57" s="23"/>
      <c r="F57" s="23">
        <f t="shared" si="4"/>
        <v>0</v>
      </c>
      <c r="G57" s="12"/>
    </row>
    <row r="58" spans="1:7" ht="13.5">
      <c r="A58" s="24">
        <v>5</v>
      </c>
      <c r="B58" s="42" t="s">
        <v>67</v>
      </c>
      <c r="C58" s="24" t="s">
        <v>15</v>
      </c>
      <c r="D58" s="24">
        <v>56</v>
      </c>
      <c r="E58" s="23"/>
      <c r="F58" s="23">
        <f t="shared" si="4"/>
        <v>0</v>
      </c>
      <c r="G58" s="12"/>
    </row>
    <row r="59" spans="1:7" ht="13.5">
      <c r="A59" s="22">
        <v>6</v>
      </c>
      <c r="B59" s="42" t="s">
        <v>68</v>
      </c>
      <c r="C59" s="24" t="s">
        <v>17</v>
      </c>
      <c r="D59" s="24">
        <v>1</v>
      </c>
      <c r="E59" s="23"/>
      <c r="F59" s="23">
        <f t="shared" si="4"/>
        <v>0</v>
      </c>
      <c r="G59" s="12"/>
    </row>
    <row r="60" spans="1:7" ht="13.5">
      <c r="A60" s="22">
        <v>7</v>
      </c>
      <c r="B60" s="42" t="s">
        <v>69</v>
      </c>
      <c r="C60" s="24" t="s">
        <v>17</v>
      </c>
      <c r="D60" s="24">
        <v>6</v>
      </c>
      <c r="E60" s="43"/>
      <c r="F60" s="23">
        <f t="shared" si="4"/>
        <v>0</v>
      </c>
      <c r="G60" s="12"/>
    </row>
    <row r="61" spans="1:7" ht="13.5">
      <c r="A61" s="22">
        <v>8</v>
      </c>
      <c r="B61" s="42" t="s">
        <v>70</v>
      </c>
      <c r="C61" s="24" t="s">
        <v>17</v>
      </c>
      <c r="D61" s="24">
        <v>2</v>
      </c>
      <c r="E61" s="43"/>
      <c r="F61" s="23">
        <f t="shared" si="4"/>
        <v>0</v>
      </c>
      <c r="G61" s="12"/>
    </row>
    <row r="62" spans="1:7" ht="16.5" customHeight="1">
      <c r="A62" s="26"/>
      <c r="B62" s="12"/>
      <c r="C62" s="29"/>
      <c r="D62" s="12"/>
      <c r="E62" s="33" t="s">
        <v>50</v>
      </c>
      <c r="F62" s="32">
        <f>SUM(F54:F61)</f>
        <v>0</v>
      </c>
      <c r="G62" s="12"/>
    </row>
    <row r="63" spans="1:6" ht="21.75" customHeight="1">
      <c r="A63" s="26"/>
      <c r="B63" s="12"/>
      <c r="C63" s="12"/>
      <c r="D63" s="12"/>
      <c r="E63" s="12"/>
      <c r="F63" s="30"/>
    </row>
    <row r="64" spans="1:6" ht="19.5" customHeight="1">
      <c r="A64" s="12"/>
      <c r="B64" s="12"/>
      <c r="C64" s="26"/>
      <c r="E64" s="33" t="s">
        <v>23</v>
      </c>
      <c r="F64" s="28">
        <f>F36+F52+F62</f>
        <v>0</v>
      </c>
    </row>
    <row r="65" ht="18.75" customHeight="1"/>
    <row r="66" ht="18" customHeight="1"/>
    <row r="68" ht="18.75" customHeight="1"/>
    <row r="69" ht="18.75" customHeight="1"/>
    <row r="70" ht="19.5" customHeight="1"/>
    <row r="71" ht="21.75" customHeight="1"/>
    <row r="72" ht="18" customHeight="1"/>
    <row r="73" ht="18.75" customHeight="1"/>
    <row r="74" ht="18.75" customHeight="1"/>
    <row r="75" ht="19.5" customHeight="1"/>
    <row r="76" ht="16.5" customHeight="1"/>
    <row r="77" ht="16.5" customHeight="1"/>
    <row r="78" ht="18" customHeight="1"/>
    <row r="79" ht="18.75" customHeight="1"/>
    <row r="80" ht="18" customHeight="1"/>
    <row r="81" ht="18" customHeight="1"/>
    <row r="82" ht="18" customHeight="1"/>
    <row r="83" ht="18" customHeight="1"/>
    <row r="84" ht="19.5" customHeight="1"/>
    <row r="85" ht="18.75" customHeight="1"/>
    <row r="86" ht="19.5" customHeight="1"/>
    <row r="87" ht="21" customHeight="1"/>
    <row r="88" ht="18.75" customHeight="1"/>
    <row r="89" ht="16.5" customHeight="1"/>
    <row r="90" ht="18.75" customHeight="1"/>
    <row r="91" ht="16.5" customHeight="1"/>
    <row r="92" ht="18" customHeight="1"/>
    <row r="93" ht="18" customHeight="1"/>
    <row r="94" ht="18" customHeight="1"/>
    <row r="95" ht="19.5" customHeight="1"/>
    <row r="96" ht="15.75" customHeight="1"/>
    <row r="97" ht="16.5" customHeight="1"/>
    <row r="98" ht="16.5" customHeight="1"/>
    <row r="99" ht="21.75" customHeight="1"/>
    <row r="100" ht="16.5" customHeight="1"/>
    <row r="101" ht="18" customHeight="1"/>
    <row r="102" ht="15.75" customHeight="1"/>
    <row r="103" ht="18.75" customHeight="1"/>
    <row r="104" ht="18.75" customHeight="1"/>
    <row r="105" ht="18.75" customHeight="1"/>
  </sheetData>
  <sheetProtection selectLockedCells="1" selectUnlockedCells="1"/>
  <printOptions horizontalCentered="1"/>
  <pageMargins left="0.39375" right="0.39375" top="0.39375" bottom="0.5604166666666667" header="0.5118055555555555" footer="0.39375"/>
  <pageSetup firstPageNumber="1" useFirstPageNumber="1" fitToHeight="1" fitToWidth="1" horizontalDpi="300" verticalDpi="300" orientation="portrait"/>
  <headerFooter alignWithMargins="0">
    <oddFooter>&amp;R&amp;"Arial,Bold"&amp;12&amp;P/&amp;N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85" zoomScaleSheetLayoutView="85" workbookViewId="0" topLeftCell="A1">
      <selection activeCell="H23" sqref="H23"/>
    </sheetView>
  </sheetViews>
  <sheetFormatPr defaultColWidth="9.140625" defaultRowHeight="12.75"/>
  <cols>
    <col min="1" max="1" width="11.8515625" style="0" customWidth="1"/>
    <col min="2" max="2" width="53.00390625" style="0" customWidth="1"/>
    <col min="3" max="3" width="10.421875" style="0" customWidth="1"/>
    <col min="4" max="4" width="12.00390625" style="0" customWidth="1"/>
    <col min="5" max="5" width="9.8515625" style="0" customWidth="1"/>
    <col min="6" max="6" width="11.7109375" style="0" customWidth="1"/>
  </cols>
  <sheetData>
    <row r="1" spans="1:2" ht="17.25">
      <c r="A1" s="48"/>
      <c r="B1" s="34" t="s">
        <v>0</v>
      </c>
    </row>
    <row r="2" spans="1:2" ht="14.25">
      <c r="A2" s="8" t="s">
        <v>1</v>
      </c>
      <c r="B2" s="49" t="s">
        <v>71</v>
      </c>
    </row>
    <row r="3" spans="1:2" ht="14.25">
      <c r="A3" s="49" t="s">
        <v>72</v>
      </c>
      <c r="B3" s="9" t="s">
        <v>73</v>
      </c>
    </row>
    <row r="4" spans="1:2" ht="14.25">
      <c r="A4" s="8" t="s">
        <v>5</v>
      </c>
      <c r="B4" s="9" t="s">
        <v>6</v>
      </c>
    </row>
    <row r="5" ht="13.5"/>
    <row r="6" spans="1:7" ht="14.25">
      <c r="A6" s="11" t="s">
        <v>7</v>
      </c>
      <c r="B6" s="11" t="s">
        <v>8</v>
      </c>
      <c r="C6" s="11" t="s">
        <v>24</v>
      </c>
      <c r="D6" s="11" t="s">
        <v>10</v>
      </c>
      <c r="E6" s="11" t="s">
        <v>11</v>
      </c>
      <c r="F6" s="11" t="s">
        <v>12</v>
      </c>
      <c r="G6" s="12"/>
    </row>
    <row r="7" spans="1:7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2"/>
    </row>
    <row r="8" spans="1:7" ht="14.25">
      <c r="A8" s="50"/>
      <c r="B8" s="51" t="s">
        <v>25</v>
      </c>
      <c r="C8" s="51"/>
      <c r="D8" s="52"/>
      <c r="E8" s="52"/>
      <c r="F8" s="53"/>
      <c r="G8" s="12"/>
    </row>
    <row r="9" spans="1:7" ht="14.25">
      <c r="A9" s="44">
        <v>1</v>
      </c>
      <c r="B9" s="31" t="s">
        <v>26</v>
      </c>
      <c r="C9" s="22" t="s">
        <v>15</v>
      </c>
      <c r="D9" s="22">
        <v>26</v>
      </c>
      <c r="E9" s="42"/>
      <c r="F9" s="31">
        <f aca="true" t="shared" si="0" ref="F9:F40">D9*E9</f>
        <v>0</v>
      </c>
      <c r="G9" s="12"/>
    </row>
    <row r="10" spans="1:7" ht="14.25">
      <c r="A10" s="44">
        <v>2</v>
      </c>
      <c r="B10" s="31" t="s">
        <v>27</v>
      </c>
      <c r="C10" s="22" t="s">
        <v>15</v>
      </c>
      <c r="D10" s="22">
        <v>10</v>
      </c>
      <c r="E10" s="42"/>
      <c r="F10" s="31">
        <f t="shared" si="0"/>
        <v>0</v>
      </c>
      <c r="G10" s="12"/>
    </row>
    <row r="11" spans="1:7" ht="14.25">
      <c r="A11" s="44">
        <v>3</v>
      </c>
      <c r="B11" s="31" t="s">
        <v>28</v>
      </c>
      <c r="C11" s="22" t="s">
        <v>15</v>
      </c>
      <c r="D11" s="22">
        <v>21</v>
      </c>
      <c r="E11" s="31"/>
      <c r="F11" s="31">
        <f t="shared" si="0"/>
        <v>0</v>
      </c>
      <c r="G11" s="12"/>
    </row>
    <row r="12" spans="1:7" ht="14.25">
      <c r="A12" s="44">
        <v>4</v>
      </c>
      <c r="B12" s="31" t="s">
        <v>29</v>
      </c>
      <c r="C12" s="22" t="s">
        <v>15</v>
      </c>
      <c r="D12" s="22">
        <v>15</v>
      </c>
      <c r="E12" s="42"/>
      <c r="F12" s="31">
        <f t="shared" si="0"/>
        <v>0</v>
      </c>
      <c r="G12" s="12"/>
    </row>
    <row r="13" spans="1:7" ht="14.25">
      <c r="A13" s="44">
        <v>5</v>
      </c>
      <c r="B13" s="31" t="s">
        <v>27</v>
      </c>
      <c r="C13" s="22" t="s">
        <v>15</v>
      </c>
      <c r="D13" s="22">
        <v>10</v>
      </c>
      <c r="E13" s="42"/>
      <c r="F13" s="31">
        <f t="shared" si="0"/>
        <v>0</v>
      </c>
      <c r="G13" s="12"/>
    </row>
    <row r="14" spans="1:7" ht="13.5">
      <c r="A14" s="44">
        <v>6</v>
      </c>
      <c r="B14" s="31" t="s">
        <v>31</v>
      </c>
      <c r="C14" s="22" t="s">
        <v>15</v>
      </c>
      <c r="D14" s="24">
        <v>17</v>
      </c>
      <c r="E14" s="31"/>
      <c r="F14" s="31">
        <f t="shared" si="0"/>
        <v>0</v>
      </c>
      <c r="G14" s="12"/>
    </row>
    <row r="15" spans="1:7" ht="14.25">
      <c r="A15" s="44">
        <v>7</v>
      </c>
      <c r="B15" s="42" t="s">
        <v>27</v>
      </c>
      <c r="C15" s="24" t="s">
        <v>15</v>
      </c>
      <c r="D15" s="24">
        <v>21</v>
      </c>
      <c r="E15" s="31"/>
      <c r="F15" s="31">
        <f t="shared" si="0"/>
        <v>0</v>
      </c>
      <c r="G15" s="12"/>
    </row>
    <row r="16" spans="1:7" ht="14.25">
      <c r="A16" s="44">
        <v>8</v>
      </c>
      <c r="B16" s="42" t="s">
        <v>28</v>
      </c>
      <c r="C16" s="24" t="s">
        <v>15</v>
      </c>
      <c r="D16" s="24">
        <v>21</v>
      </c>
      <c r="E16" s="31"/>
      <c r="F16" s="31">
        <f t="shared" si="0"/>
        <v>0</v>
      </c>
      <c r="G16" s="12"/>
    </row>
    <row r="17" spans="1:7" ht="14.25">
      <c r="A17" s="44">
        <v>9</v>
      </c>
      <c r="B17" s="42" t="s">
        <v>32</v>
      </c>
      <c r="C17" s="24" t="s">
        <v>15</v>
      </c>
      <c r="D17" s="24">
        <v>24</v>
      </c>
      <c r="E17" s="31"/>
      <c r="F17" s="31">
        <f t="shared" si="0"/>
        <v>0</v>
      </c>
      <c r="G17" s="12"/>
    </row>
    <row r="18" spans="1:7" ht="14.25">
      <c r="A18" s="44">
        <f aca="true" t="shared" si="1" ref="A18:A28">A17+1</f>
        <v>10</v>
      </c>
      <c r="B18" s="31" t="s">
        <v>33</v>
      </c>
      <c r="C18" s="22" t="s">
        <v>15</v>
      </c>
      <c r="D18" s="22">
        <v>58</v>
      </c>
      <c r="E18" s="42"/>
      <c r="F18" s="31">
        <f t="shared" si="0"/>
        <v>0</v>
      </c>
      <c r="G18" s="12"/>
    </row>
    <row r="19" spans="1:7" ht="14.25">
      <c r="A19" s="44">
        <f t="shared" si="1"/>
        <v>11</v>
      </c>
      <c r="B19" s="31" t="s">
        <v>27</v>
      </c>
      <c r="C19" s="22" t="s">
        <v>15</v>
      </c>
      <c r="D19" s="22">
        <v>41</v>
      </c>
      <c r="E19" s="42"/>
      <c r="F19" s="31">
        <f t="shared" si="0"/>
        <v>0</v>
      </c>
      <c r="G19" s="12"/>
    </row>
    <row r="20" spans="1:7" ht="14.25">
      <c r="A20" s="44">
        <f t="shared" si="1"/>
        <v>12</v>
      </c>
      <c r="B20" s="42" t="s">
        <v>28</v>
      </c>
      <c r="C20" s="24" t="s">
        <v>15</v>
      </c>
      <c r="D20" s="24">
        <v>42</v>
      </c>
      <c r="E20" s="31"/>
      <c r="F20" s="31">
        <f t="shared" si="0"/>
        <v>0</v>
      </c>
      <c r="G20" s="12"/>
    </row>
    <row r="21" spans="1:7" ht="14.25">
      <c r="A21" s="44">
        <f t="shared" si="1"/>
        <v>13</v>
      </c>
      <c r="B21" s="42" t="s">
        <v>34</v>
      </c>
      <c r="C21" s="24" t="s">
        <v>15</v>
      </c>
      <c r="D21" s="24">
        <v>24</v>
      </c>
      <c r="E21" s="31"/>
      <c r="F21" s="31">
        <f t="shared" si="0"/>
        <v>0</v>
      </c>
      <c r="G21" s="12"/>
    </row>
    <row r="22" spans="1:7" ht="14.25">
      <c r="A22" s="44">
        <f t="shared" si="1"/>
        <v>14</v>
      </c>
      <c r="B22" s="42" t="s">
        <v>74</v>
      </c>
      <c r="C22" s="24" t="s">
        <v>17</v>
      </c>
      <c r="D22" s="24">
        <v>4</v>
      </c>
      <c r="E22" s="31"/>
      <c r="F22" s="31">
        <f t="shared" si="0"/>
        <v>0</v>
      </c>
      <c r="G22" s="12"/>
    </row>
    <row r="23" spans="1:7" ht="14.25">
      <c r="A23" s="44">
        <f t="shared" si="1"/>
        <v>15</v>
      </c>
      <c r="B23" s="42" t="s">
        <v>27</v>
      </c>
      <c r="C23" s="24" t="s">
        <v>17</v>
      </c>
      <c r="D23" s="24">
        <v>2</v>
      </c>
      <c r="E23" s="31"/>
      <c r="F23" s="31">
        <f t="shared" si="0"/>
        <v>0</v>
      </c>
      <c r="G23" s="12"/>
    </row>
    <row r="24" spans="1:7" ht="14.25">
      <c r="A24" s="18">
        <f t="shared" si="1"/>
        <v>16</v>
      </c>
      <c r="B24" s="42" t="s">
        <v>35</v>
      </c>
      <c r="C24" s="24" t="s">
        <v>17</v>
      </c>
      <c r="D24" s="24">
        <v>2</v>
      </c>
      <c r="E24" s="42"/>
      <c r="F24" s="31">
        <f t="shared" si="0"/>
        <v>0</v>
      </c>
      <c r="G24" s="12"/>
    </row>
    <row r="25" spans="1:7" ht="14.25">
      <c r="A25" s="44">
        <f t="shared" si="1"/>
        <v>17</v>
      </c>
      <c r="B25" s="42" t="s">
        <v>27</v>
      </c>
      <c r="C25" s="24" t="s">
        <v>17</v>
      </c>
      <c r="D25" s="24">
        <v>2</v>
      </c>
      <c r="E25" s="42"/>
      <c r="F25" s="31">
        <f t="shared" si="0"/>
        <v>0</v>
      </c>
      <c r="G25" s="12"/>
    </row>
    <row r="26" spans="1:7" ht="14.25">
      <c r="A26" s="22">
        <f t="shared" si="1"/>
        <v>18</v>
      </c>
      <c r="B26" s="31" t="s">
        <v>37</v>
      </c>
      <c r="C26" s="22" t="s">
        <v>17</v>
      </c>
      <c r="D26" s="22">
        <v>3</v>
      </c>
      <c r="E26" s="42"/>
      <c r="F26" s="31">
        <f t="shared" si="0"/>
        <v>0</v>
      </c>
      <c r="G26" s="12"/>
    </row>
    <row r="27" spans="1:7" ht="14.25">
      <c r="A27" s="22">
        <f t="shared" si="1"/>
        <v>19</v>
      </c>
      <c r="B27" s="54" t="s">
        <v>38</v>
      </c>
      <c r="C27" s="46" t="s">
        <v>17</v>
      </c>
      <c r="D27" s="24">
        <v>122</v>
      </c>
      <c r="E27" s="42"/>
      <c r="F27" s="31">
        <f t="shared" si="0"/>
        <v>0</v>
      </c>
      <c r="G27" s="12"/>
    </row>
    <row r="28" spans="1:7" ht="14.25">
      <c r="A28" s="22">
        <f t="shared" si="1"/>
        <v>20</v>
      </c>
      <c r="B28" s="31" t="s">
        <v>39</v>
      </c>
      <c r="C28" s="22" t="s">
        <v>17</v>
      </c>
      <c r="D28" s="22">
        <v>8</v>
      </c>
      <c r="E28" s="42"/>
      <c r="F28" s="31">
        <f t="shared" si="0"/>
        <v>0</v>
      </c>
      <c r="G28" s="12"/>
    </row>
    <row r="29" spans="1:7" ht="14.25">
      <c r="A29" s="22">
        <v>21</v>
      </c>
      <c r="B29" s="31" t="s">
        <v>75</v>
      </c>
      <c r="C29" s="22" t="s">
        <v>17</v>
      </c>
      <c r="D29" s="22">
        <v>1</v>
      </c>
      <c r="E29" s="42"/>
      <c r="F29" s="31">
        <f t="shared" si="0"/>
        <v>0</v>
      </c>
      <c r="G29" s="12"/>
    </row>
    <row r="30" spans="1:7" ht="14.25">
      <c r="A30" s="22">
        <v>22</v>
      </c>
      <c r="B30" s="31" t="s">
        <v>41</v>
      </c>
      <c r="C30" s="22" t="s">
        <v>17</v>
      </c>
      <c r="D30" s="22">
        <v>1</v>
      </c>
      <c r="E30" s="42"/>
      <c r="F30" s="31">
        <f t="shared" si="0"/>
        <v>0</v>
      </c>
      <c r="G30" s="12"/>
    </row>
    <row r="31" spans="1:7" ht="14.25">
      <c r="A31" s="22">
        <v>23</v>
      </c>
      <c r="B31" s="31" t="s">
        <v>42</v>
      </c>
      <c r="C31" s="22" t="s">
        <v>17</v>
      </c>
      <c r="D31" s="22">
        <v>2</v>
      </c>
      <c r="E31" s="42"/>
      <c r="F31" s="31">
        <f t="shared" si="0"/>
        <v>0</v>
      </c>
      <c r="G31" s="12"/>
    </row>
    <row r="32" spans="1:7" ht="14.25">
      <c r="A32" s="22">
        <v>24</v>
      </c>
      <c r="B32" s="31" t="s">
        <v>43</v>
      </c>
      <c r="C32" s="22" t="s">
        <v>17</v>
      </c>
      <c r="D32" s="22">
        <v>2</v>
      </c>
      <c r="E32" s="42"/>
      <c r="F32" s="31">
        <f t="shared" si="0"/>
        <v>0</v>
      </c>
      <c r="G32" s="12"/>
    </row>
    <row r="33" spans="1:6" ht="14.25">
      <c r="A33" s="22">
        <v>25</v>
      </c>
      <c r="B33" s="42" t="s">
        <v>44</v>
      </c>
      <c r="C33" s="22" t="s">
        <v>15</v>
      </c>
      <c r="D33" s="22">
        <v>165</v>
      </c>
      <c r="E33" s="42"/>
      <c r="F33" s="31">
        <f t="shared" si="0"/>
        <v>0</v>
      </c>
    </row>
    <row r="34" spans="1:6" ht="14.25">
      <c r="A34" s="22">
        <v>26</v>
      </c>
      <c r="B34" s="42" t="s">
        <v>45</v>
      </c>
      <c r="C34" s="22" t="s">
        <v>15</v>
      </c>
      <c r="D34" s="22">
        <v>8</v>
      </c>
      <c r="E34" s="42"/>
      <c r="F34" s="31">
        <f t="shared" si="0"/>
        <v>0</v>
      </c>
    </row>
    <row r="35" spans="1:6" ht="14.25">
      <c r="A35" s="22">
        <v>27</v>
      </c>
      <c r="B35" s="42" t="s">
        <v>46</v>
      </c>
      <c r="C35" s="24" t="s">
        <v>17</v>
      </c>
      <c r="D35" s="24">
        <v>4</v>
      </c>
      <c r="E35" s="42"/>
      <c r="F35" s="31">
        <f t="shared" si="0"/>
        <v>0</v>
      </c>
    </row>
    <row r="36" spans="1:7" ht="14.25">
      <c r="A36" s="22">
        <v>28</v>
      </c>
      <c r="B36" s="42" t="s">
        <v>76</v>
      </c>
      <c r="C36" s="24" t="s">
        <v>17</v>
      </c>
      <c r="D36" s="24">
        <v>12</v>
      </c>
      <c r="E36" s="42"/>
      <c r="F36" s="31">
        <f t="shared" si="0"/>
        <v>0</v>
      </c>
      <c r="G36" s="12"/>
    </row>
    <row r="37" spans="1:7" ht="13.5">
      <c r="A37" s="22">
        <v>29</v>
      </c>
      <c r="B37" s="42" t="s">
        <v>77</v>
      </c>
      <c r="C37" s="24" t="s">
        <v>17</v>
      </c>
      <c r="D37" s="24">
        <v>2</v>
      </c>
      <c r="E37" s="42"/>
      <c r="F37" s="31">
        <f t="shared" si="0"/>
        <v>0</v>
      </c>
      <c r="G37" s="12"/>
    </row>
    <row r="38" spans="1:7" ht="13.5">
      <c r="A38" s="22">
        <v>30</v>
      </c>
      <c r="B38" s="42" t="s">
        <v>78</v>
      </c>
      <c r="C38" s="24" t="s">
        <v>17</v>
      </c>
      <c r="D38" s="24">
        <v>1</v>
      </c>
      <c r="E38" s="42"/>
      <c r="F38" s="31">
        <f t="shared" si="0"/>
        <v>0</v>
      </c>
      <c r="G38" s="12"/>
    </row>
    <row r="39" spans="1:7" ht="13.5">
      <c r="A39" s="24">
        <v>31</v>
      </c>
      <c r="B39" s="23" t="s">
        <v>79</v>
      </c>
      <c r="C39" s="24" t="s">
        <v>17</v>
      </c>
      <c r="D39" s="24">
        <v>1</v>
      </c>
      <c r="E39" s="42"/>
      <c r="F39" s="31">
        <f t="shared" si="0"/>
        <v>0</v>
      </c>
      <c r="G39" s="12"/>
    </row>
    <row r="40" spans="1:7" ht="14.25">
      <c r="A40" s="22"/>
      <c r="B40" s="42"/>
      <c r="C40" s="24"/>
      <c r="D40" s="24"/>
      <c r="E40" s="42"/>
      <c r="F40" s="31">
        <f t="shared" si="0"/>
        <v>0</v>
      </c>
      <c r="G40" s="12"/>
    </row>
    <row r="41" spans="1:7" ht="20.25" customHeight="1">
      <c r="A41" s="29"/>
      <c r="E41" s="33" t="s">
        <v>80</v>
      </c>
      <c r="F41" s="28">
        <f>SUM(F9:F40)</f>
        <v>0</v>
      </c>
      <c r="G41" s="12"/>
    </row>
    <row r="42" spans="2:7" ht="18" customHeight="1">
      <c r="B42" s="15" t="s">
        <v>81</v>
      </c>
      <c r="C42" s="12"/>
      <c r="D42" s="12"/>
      <c r="F42" s="30"/>
      <c r="G42" s="12"/>
    </row>
    <row r="43" spans="1:7" ht="14.25">
      <c r="A43" s="24">
        <v>1</v>
      </c>
      <c r="B43" s="31" t="s">
        <v>52</v>
      </c>
      <c r="C43" s="22" t="s">
        <v>15</v>
      </c>
      <c r="D43" s="22">
        <v>18</v>
      </c>
      <c r="E43" s="42"/>
      <c r="F43" s="42">
        <f aca="true" t="shared" si="2" ref="F43:F66">D43*E43</f>
        <v>0</v>
      </c>
      <c r="G43" s="12"/>
    </row>
    <row r="44" spans="1:7" ht="14.25">
      <c r="A44" s="24">
        <v>2</v>
      </c>
      <c r="B44" s="31" t="s">
        <v>54</v>
      </c>
      <c r="C44" s="22" t="s">
        <v>15</v>
      </c>
      <c r="D44" s="22">
        <v>9</v>
      </c>
      <c r="E44" s="42"/>
      <c r="F44" s="42">
        <f t="shared" si="2"/>
        <v>0</v>
      </c>
      <c r="G44" s="12"/>
    </row>
    <row r="45" spans="1:7" ht="14.25">
      <c r="A45" s="24">
        <v>3</v>
      </c>
      <c r="B45" s="31" t="s">
        <v>53</v>
      </c>
      <c r="C45" s="22" t="s">
        <v>15</v>
      </c>
      <c r="D45" s="22">
        <v>7</v>
      </c>
      <c r="E45" s="55"/>
      <c r="F45" s="42">
        <f t="shared" si="2"/>
        <v>0</v>
      </c>
      <c r="G45" s="12"/>
    </row>
    <row r="46" spans="1:7" ht="14.25">
      <c r="A46" s="24">
        <v>4</v>
      </c>
      <c r="B46" s="42" t="s">
        <v>82</v>
      </c>
      <c r="C46" s="24" t="s">
        <v>15</v>
      </c>
      <c r="D46" s="24">
        <v>12</v>
      </c>
      <c r="E46" s="42"/>
      <c r="F46" s="42">
        <f t="shared" si="2"/>
        <v>0</v>
      </c>
      <c r="G46" s="12"/>
    </row>
    <row r="47" spans="1:7" ht="14.25">
      <c r="A47" s="24">
        <v>5</v>
      </c>
      <c r="B47" s="42" t="s">
        <v>54</v>
      </c>
      <c r="C47" s="24" t="s">
        <v>15</v>
      </c>
      <c r="D47" s="24">
        <v>19</v>
      </c>
      <c r="E47" s="42"/>
      <c r="F47" s="42">
        <f t="shared" si="2"/>
        <v>0</v>
      </c>
      <c r="G47" s="12"/>
    </row>
    <row r="48" spans="1:7" ht="14.25">
      <c r="A48" s="24">
        <v>6</v>
      </c>
      <c r="B48" s="42" t="s">
        <v>83</v>
      </c>
      <c r="C48" s="24" t="s">
        <v>17</v>
      </c>
      <c r="D48" s="24">
        <v>3</v>
      </c>
      <c r="E48" s="42"/>
      <c r="F48" s="42">
        <f t="shared" si="2"/>
        <v>0</v>
      </c>
      <c r="G48" s="12"/>
    </row>
    <row r="49" spans="1:6" ht="14.25">
      <c r="A49" s="24">
        <v>7</v>
      </c>
      <c r="B49" s="42" t="s">
        <v>84</v>
      </c>
      <c r="C49" s="24" t="s">
        <v>17</v>
      </c>
      <c r="D49" s="24">
        <v>1</v>
      </c>
      <c r="E49" s="42"/>
      <c r="F49" s="42">
        <f t="shared" si="2"/>
        <v>0</v>
      </c>
    </row>
    <row r="50" spans="1:6" ht="14.25">
      <c r="A50" s="24">
        <v>8</v>
      </c>
      <c r="B50" s="42" t="s">
        <v>55</v>
      </c>
      <c r="C50" s="24" t="s">
        <v>17</v>
      </c>
      <c r="D50" s="24">
        <v>2</v>
      </c>
      <c r="E50" s="42"/>
      <c r="F50" s="42">
        <f t="shared" si="2"/>
        <v>0</v>
      </c>
    </row>
    <row r="51" spans="1:6" ht="14.25">
      <c r="A51" s="24">
        <v>9</v>
      </c>
      <c r="B51" s="42" t="s">
        <v>85</v>
      </c>
      <c r="C51" s="24" t="s">
        <v>17</v>
      </c>
      <c r="D51" s="24">
        <v>4</v>
      </c>
      <c r="E51" s="31"/>
      <c r="F51" s="42">
        <f t="shared" si="2"/>
        <v>0</v>
      </c>
    </row>
    <row r="52" spans="1:6" ht="14.25">
      <c r="A52" s="24">
        <v>10</v>
      </c>
      <c r="B52" s="31" t="s">
        <v>56</v>
      </c>
      <c r="C52" s="22" t="s">
        <v>17</v>
      </c>
      <c r="D52" s="22">
        <v>1</v>
      </c>
      <c r="E52" s="42"/>
      <c r="F52" s="42">
        <f t="shared" si="2"/>
        <v>0</v>
      </c>
    </row>
    <row r="53" spans="1:6" ht="14.25">
      <c r="A53" s="24">
        <v>11</v>
      </c>
      <c r="B53" s="31" t="s">
        <v>86</v>
      </c>
      <c r="C53" s="24" t="s">
        <v>17</v>
      </c>
      <c r="D53" s="24">
        <v>1</v>
      </c>
      <c r="E53" s="42"/>
      <c r="F53" s="42">
        <f t="shared" si="2"/>
        <v>0</v>
      </c>
    </row>
    <row r="54" spans="1:6" ht="14.25">
      <c r="A54" s="24">
        <v>12</v>
      </c>
      <c r="B54" s="42" t="s">
        <v>57</v>
      </c>
      <c r="C54" s="24" t="s">
        <v>17</v>
      </c>
      <c r="D54" s="24">
        <v>2</v>
      </c>
      <c r="E54" s="42"/>
      <c r="F54" s="42">
        <f t="shared" si="2"/>
        <v>0</v>
      </c>
    </row>
    <row r="55" spans="1:6" ht="14.25">
      <c r="A55" s="24">
        <v>13</v>
      </c>
      <c r="B55" s="42" t="s">
        <v>58</v>
      </c>
      <c r="C55" s="24" t="s">
        <v>17</v>
      </c>
      <c r="D55" s="24">
        <v>8</v>
      </c>
      <c r="E55" s="42"/>
      <c r="F55" s="42">
        <f t="shared" si="2"/>
        <v>0</v>
      </c>
    </row>
    <row r="56" spans="1:7" ht="13.5">
      <c r="A56" s="22">
        <v>14</v>
      </c>
      <c r="B56" s="42" t="s">
        <v>87</v>
      </c>
      <c r="C56" s="24" t="s">
        <v>17</v>
      </c>
      <c r="D56" s="24">
        <v>1</v>
      </c>
      <c r="E56" s="42"/>
      <c r="F56" s="42">
        <f t="shared" si="2"/>
        <v>0</v>
      </c>
      <c r="G56" s="12"/>
    </row>
    <row r="57" spans="1:7" ht="13.5">
      <c r="A57" s="22">
        <v>15</v>
      </c>
      <c r="B57" s="42" t="s">
        <v>88</v>
      </c>
      <c r="C57" s="24" t="s">
        <v>17</v>
      </c>
      <c r="D57" s="24">
        <v>1</v>
      </c>
      <c r="E57" s="42"/>
      <c r="F57" s="42">
        <f t="shared" si="2"/>
        <v>0</v>
      </c>
      <c r="G57" s="12"/>
    </row>
    <row r="58" spans="1:7" ht="14.25">
      <c r="A58" s="22">
        <v>16</v>
      </c>
      <c r="B58" s="42" t="s">
        <v>89</v>
      </c>
      <c r="C58" s="24" t="s">
        <v>17</v>
      </c>
      <c r="D58" s="24">
        <v>1</v>
      </c>
      <c r="E58" s="42"/>
      <c r="F58" s="42">
        <f t="shared" si="2"/>
        <v>0</v>
      </c>
      <c r="G58" s="12"/>
    </row>
    <row r="59" spans="1:7" ht="14.25">
      <c r="A59" s="22">
        <v>17</v>
      </c>
      <c r="B59" s="42" t="s">
        <v>16</v>
      </c>
      <c r="C59" s="24" t="s">
        <v>17</v>
      </c>
      <c r="D59" s="24">
        <v>4</v>
      </c>
      <c r="E59" s="42"/>
      <c r="F59" s="42">
        <f t="shared" si="2"/>
        <v>0</v>
      </c>
      <c r="G59" s="12"/>
    </row>
    <row r="60" spans="1:7" ht="14.25">
      <c r="A60" s="22">
        <v>18</v>
      </c>
      <c r="B60" s="42" t="s">
        <v>90</v>
      </c>
      <c r="C60" s="24" t="s">
        <v>17</v>
      </c>
      <c r="D60" s="24">
        <v>8</v>
      </c>
      <c r="E60" s="42"/>
      <c r="F60" s="42">
        <f t="shared" si="2"/>
        <v>0</v>
      </c>
      <c r="G60" s="12"/>
    </row>
    <row r="61" spans="1:7" ht="14.25">
      <c r="A61" s="22">
        <v>19</v>
      </c>
      <c r="B61" s="42" t="s">
        <v>18</v>
      </c>
      <c r="C61" s="24" t="s">
        <v>15</v>
      </c>
      <c r="D61" s="24">
        <v>73</v>
      </c>
      <c r="E61" s="42"/>
      <c r="F61" s="42">
        <f t="shared" si="2"/>
        <v>0</v>
      </c>
      <c r="G61" s="12"/>
    </row>
    <row r="62" spans="1:7" ht="14.25">
      <c r="A62" s="22">
        <v>20</v>
      </c>
      <c r="B62" s="42" t="s">
        <v>91</v>
      </c>
      <c r="C62" s="24" t="s">
        <v>92</v>
      </c>
      <c r="D62" s="24">
        <v>5</v>
      </c>
      <c r="E62" s="42"/>
      <c r="F62" s="42">
        <f t="shared" si="2"/>
        <v>0</v>
      </c>
      <c r="G62" s="12"/>
    </row>
    <row r="63" spans="1:7" ht="14.25">
      <c r="A63" s="22">
        <v>21</v>
      </c>
      <c r="B63" s="42" t="s">
        <v>93</v>
      </c>
      <c r="C63" s="24" t="s">
        <v>92</v>
      </c>
      <c r="D63" s="24">
        <v>5</v>
      </c>
      <c r="E63" s="42"/>
      <c r="F63" s="42">
        <f t="shared" si="2"/>
        <v>0</v>
      </c>
      <c r="G63" s="12"/>
    </row>
    <row r="64" spans="1:7" ht="14.25">
      <c r="A64" s="22">
        <v>22</v>
      </c>
      <c r="B64" s="42" t="s">
        <v>94</v>
      </c>
      <c r="C64" s="24" t="s">
        <v>92</v>
      </c>
      <c r="D64" s="24">
        <v>4</v>
      </c>
      <c r="E64" s="42"/>
      <c r="F64" s="42">
        <f t="shared" si="2"/>
        <v>0</v>
      </c>
      <c r="G64" s="12"/>
    </row>
    <row r="65" spans="1:7" ht="14.25">
      <c r="A65" s="44">
        <v>23</v>
      </c>
      <c r="B65" s="42" t="s">
        <v>95</v>
      </c>
      <c r="C65" s="24" t="s">
        <v>96</v>
      </c>
      <c r="D65" s="24">
        <v>10</v>
      </c>
      <c r="E65" s="31"/>
      <c r="F65" s="42">
        <f t="shared" si="2"/>
        <v>0</v>
      </c>
      <c r="G65" s="12"/>
    </row>
    <row r="66" spans="1:7" ht="14.25">
      <c r="A66" s="44">
        <v>24</v>
      </c>
      <c r="B66" s="42" t="s">
        <v>97</v>
      </c>
      <c r="C66" s="24">
        <v>3</v>
      </c>
      <c r="D66" s="24">
        <v>1</v>
      </c>
      <c r="E66" s="31"/>
      <c r="F66" s="42">
        <f t="shared" si="2"/>
        <v>0</v>
      </c>
      <c r="G66" s="12"/>
    </row>
    <row r="67" spans="1:7" ht="16.5" customHeight="1">
      <c r="A67" s="26"/>
      <c r="B67" s="12"/>
      <c r="C67" s="29"/>
      <c r="E67" s="33" t="s">
        <v>98</v>
      </c>
      <c r="F67" s="32">
        <f>SUM(F43:F66)</f>
        <v>0</v>
      </c>
      <c r="G67" s="12"/>
    </row>
    <row r="68" ht="22.5" customHeight="1"/>
    <row r="69" spans="2:6" ht="19.5" customHeight="1">
      <c r="B69" s="12"/>
      <c r="C69" s="26"/>
      <c r="E69" s="56" t="s">
        <v>23</v>
      </c>
      <c r="F69" s="28">
        <f>F41+F67</f>
        <v>0</v>
      </c>
    </row>
    <row r="70" ht="18.75" customHeight="1"/>
    <row r="71" ht="18" customHeight="1"/>
    <row r="72" ht="18" customHeight="1"/>
    <row r="73" ht="18.75" customHeight="1"/>
    <row r="74" ht="18.75" customHeight="1"/>
    <row r="75" ht="19.5" customHeight="1"/>
    <row r="76" ht="21.75" customHeight="1"/>
    <row r="77" ht="18" customHeight="1"/>
    <row r="78" ht="18.75" customHeight="1"/>
    <row r="79" ht="18.75" customHeight="1"/>
    <row r="80" ht="19.5" customHeight="1"/>
    <row r="81" ht="16.5" customHeight="1"/>
    <row r="82" ht="16.5" customHeight="1"/>
    <row r="83" ht="18" customHeight="1"/>
    <row r="84" ht="18.75" customHeight="1"/>
    <row r="85" ht="18" customHeight="1"/>
    <row r="86" ht="18" customHeight="1"/>
    <row r="87" ht="18" customHeight="1"/>
    <row r="88" ht="18" customHeight="1"/>
    <row r="89" ht="19.5" customHeight="1"/>
    <row r="90" ht="18.75" customHeight="1"/>
    <row r="91" ht="19.5" customHeight="1"/>
    <row r="92" ht="21" customHeight="1"/>
    <row r="93" ht="18.75" customHeight="1"/>
    <row r="94" ht="16.5" customHeight="1"/>
    <row r="95" ht="18.75" customHeight="1"/>
    <row r="96" ht="16.5" customHeight="1"/>
    <row r="97" ht="18" customHeight="1"/>
    <row r="98" ht="18" customHeight="1"/>
    <row r="99" ht="18" customHeight="1"/>
    <row r="100" ht="19.5" customHeight="1"/>
    <row r="101" ht="15.75" customHeight="1"/>
    <row r="102" ht="16.5" customHeight="1"/>
    <row r="103" ht="16.5" customHeight="1"/>
    <row r="104" ht="21.75" customHeight="1"/>
    <row r="105" ht="16.5" customHeight="1"/>
    <row r="106" ht="18" customHeight="1"/>
    <row r="107" ht="15.75" customHeight="1"/>
    <row r="108" ht="18.75" customHeight="1"/>
    <row r="109" ht="18.75" customHeight="1"/>
    <row r="110" ht="18.75" customHeight="1"/>
  </sheetData>
  <sheetProtection selectLockedCells="1" selectUnlockedCells="1"/>
  <printOptions horizontalCentered="1"/>
  <pageMargins left="0.39375" right="0.39375" top="0.39375" bottom="0.6590277777777778" header="0.5118055555555555" footer="0.39375"/>
  <pageSetup firstPageNumber="1" useFirstPageNumber="1" fitToHeight="1" fitToWidth="1" horizontalDpi="300" verticalDpi="300" orientation="portrait" paperSize="9"/>
  <headerFooter alignWithMargins="0">
    <oddFooter>&amp;R&amp;"Arial,Bold"&amp;12&amp;P/&amp;N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view="pageBreakPreview" zoomScale="85" zoomScaleSheetLayoutView="85" workbookViewId="0" topLeftCell="A1">
      <selection activeCell="B26" sqref="B26"/>
    </sheetView>
  </sheetViews>
  <sheetFormatPr defaultColWidth="9.140625" defaultRowHeight="12.75"/>
  <cols>
    <col min="1" max="1" width="12.421875" style="0" customWidth="1"/>
    <col min="2" max="2" width="53.140625" style="0" customWidth="1"/>
    <col min="3" max="3" width="10.00390625" style="0" customWidth="1"/>
    <col min="4" max="4" width="12.00390625" style="0" customWidth="1"/>
    <col min="5" max="5" width="9.8515625" style="0" customWidth="1"/>
    <col min="6" max="6" width="11.140625" style="0" customWidth="1"/>
  </cols>
  <sheetData>
    <row r="1" spans="1:2" ht="17.25">
      <c r="A1" s="48"/>
      <c r="B1" s="34" t="s">
        <v>99</v>
      </c>
    </row>
    <row r="2" spans="1:2" ht="14.25">
      <c r="A2" s="8" t="s">
        <v>1</v>
      </c>
      <c r="B2" s="49" t="s">
        <v>71</v>
      </c>
    </row>
    <row r="3" spans="1:2" ht="13.5">
      <c r="A3" s="49" t="s">
        <v>100</v>
      </c>
      <c r="B3" s="9" t="s">
        <v>101</v>
      </c>
    </row>
    <row r="4" spans="1:2" ht="14.25">
      <c r="A4" s="8" t="s">
        <v>5</v>
      </c>
      <c r="B4" s="9" t="s">
        <v>6</v>
      </c>
    </row>
    <row r="5" ht="13.5"/>
    <row r="6" spans="1:7" ht="26.25">
      <c r="A6" s="11" t="s">
        <v>7</v>
      </c>
      <c r="B6" s="11" t="s">
        <v>8</v>
      </c>
      <c r="C6" s="11" t="s">
        <v>24</v>
      </c>
      <c r="D6" s="11" t="s">
        <v>10</v>
      </c>
      <c r="E6" s="11" t="s">
        <v>11</v>
      </c>
      <c r="F6" s="11" t="s">
        <v>12</v>
      </c>
      <c r="G6" s="12"/>
    </row>
    <row r="7" spans="1:7" ht="14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2"/>
    </row>
    <row r="8" spans="1:7" ht="14.25">
      <c r="A8" s="50"/>
      <c r="B8" s="51" t="s">
        <v>25</v>
      </c>
      <c r="C8" s="51"/>
      <c r="D8" s="52"/>
      <c r="E8" s="52"/>
      <c r="F8" s="53"/>
      <c r="G8" s="12"/>
    </row>
    <row r="9" spans="1:7" ht="14.25">
      <c r="A9" s="44">
        <v>1</v>
      </c>
      <c r="B9" s="31" t="s">
        <v>26</v>
      </c>
      <c r="C9" s="22" t="s">
        <v>15</v>
      </c>
      <c r="D9" s="22">
        <v>7</v>
      </c>
      <c r="E9" s="42"/>
      <c r="F9" s="31">
        <f aca="true" t="shared" si="0" ref="F9:F29">D9*E9</f>
        <v>0</v>
      </c>
      <c r="G9" s="12"/>
    </row>
    <row r="10" spans="1:7" ht="14.25">
      <c r="A10" s="44">
        <v>2</v>
      </c>
      <c r="B10" s="31" t="s">
        <v>29</v>
      </c>
      <c r="C10" s="22" t="s">
        <v>15</v>
      </c>
      <c r="D10" s="22">
        <v>7</v>
      </c>
      <c r="E10" s="42"/>
      <c r="F10" s="31">
        <f t="shared" si="0"/>
        <v>0</v>
      </c>
      <c r="G10" s="12"/>
    </row>
    <row r="11" spans="1:7" ht="14.25">
      <c r="A11" s="44">
        <v>3</v>
      </c>
      <c r="B11" s="31" t="s">
        <v>31</v>
      </c>
      <c r="C11" s="22" t="s">
        <v>15</v>
      </c>
      <c r="D11" s="24">
        <v>33</v>
      </c>
      <c r="E11" s="31"/>
      <c r="F11" s="31">
        <f t="shared" si="0"/>
        <v>0</v>
      </c>
      <c r="G11" s="12"/>
    </row>
    <row r="12" spans="1:7" ht="14.25">
      <c r="A12" s="44">
        <v>4</v>
      </c>
      <c r="B12" s="42" t="s">
        <v>27</v>
      </c>
      <c r="C12" s="24" t="s">
        <v>15</v>
      </c>
      <c r="D12" s="24">
        <v>18</v>
      </c>
      <c r="E12" s="31"/>
      <c r="F12" s="31">
        <f t="shared" si="0"/>
        <v>0</v>
      </c>
      <c r="G12" s="12"/>
    </row>
    <row r="13" spans="1:7" ht="14.25">
      <c r="A13" s="44">
        <v>5</v>
      </c>
      <c r="B13" s="57" t="s">
        <v>102</v>
      </c>
      <c r="C13" s="58" t="s">
        <v>15</v>
      </c>
      <c r="D13" s="58">
        <v>8</v>
      </c>
      <c r="E13" s="57"/>
      <c r="F13" s="31">
        <f t="shared" si="0"/>
        <v>0</v>
      </c>
      <c r="G13" s="12"/>
    </row>
    <row r="14" spans="1:7" ht="14.25">
      <c r="A14" s="44">
        <v>6</v>
      </c>
      <c r="B14" s="42" t="s">
        <v>103</v>
      </c>
      <c r="C14" s="24" t="s">
        <v>15</v>
      </c>
      <c r="D14" s="24">
        <v>6</v>
      </c>
      <c r="E14" s="31"/>
      <c r="F14" s="31">
        <f t="shared" si="0"/>
        <v>0</v>
      </c>
      <c r="G14" s="12"/>
    </row>
    <row r="15" spans="1:7" ht="14.25">
      <c r="A15" s="44">
        <v>7</v>
      </c>
      <c r="B15" s="42" t="s">
        <v>32</v>
      </c>
      <c r="C15" s="24" t="s">
        <v>15</v>
      </c>
      <c r="D15" s="24">
        <v>39</v>
      </c>
      <c r="E15" s="31"/>
      <c r="F15" s="31">
        <f t="shared" si="0"/>
        <v>0</v>
      </c>
      <c r="G15" s="12"/>
    </row>
    <row r="16" spans="1:7" ht="14.25">
      <c r="A16" s="44">
        <v>8</v>
      </c>
      <c r="B16" s="31" t="s">
        <v>33</v>
      </c>
      <c r="C16" s="22" t="s">
        <v>15</v>
      </c>
      <c r="D16" s="22">
        <v>47</v>
      </c>
      <c r="E16" s="42"/>
      <c r="F16" s="31">
        <f t="shared" si="0"/>
        <v>0</v>
      </c>
      <c r="G16" s="12"/>
    </row>
    <row r="17" spans="1:7" ht="14.25">
      <c r="A17" s="44">
        <v>9</v>
      </c>
      <c r="B17" s="31" t="s">
        <v>27</v>
      </c>
      <c r="C17" s="22" t="s">
        <v>15</v>
      </c>
      <c r="D17" s="22">
        <v>18</v>
      </c>
      <c r="E17" s="42"/>
      <c r="F17" s="31">
        <f t="shared" si="0"/>
        <v>0</v>
      </c>
      <c r="G17" s="12"/>
    </row>
    <row r="18" spans="1:7" ht="14.25">
      <c r="A18" s="44">
        <f aca="true" t="shared" si="1" ref="A18:A28">A17+1</f>
        <v>10</v>
      </c>
      <c r="B18" s="42" t="s">
        <v>104</v>
      </c>
      <c r="C18" s="24" t="s">
        <v>15</v>
      </c>
      <c r="D18" s="24">
        <v>6</v>
      </c>
      <c r="E18" s="31"/>
      <c r="F18" s="31">
        <f t="shared" si="0"/>
        <v>0</v>
      </c>
      <c r="G18" s="12"/>
    </row>
    <row r="19" spans="1:7" ht="14.25">
      <c r="A19" s="44">
        <f t="shared" si="1"/>
        <v>11</v>
      </c>
      <c r="B19" s="42" t="s">
        <v>34</v>
      </c>
      <c r="C19" s="24" t="s">
        <v>15</v>
      </c>
      <c r="D19" s="24">
        <v>39</v>
      </c>
      <c r="E19" s="31"/>
      <c r="F19" s="31">
        <f t="shared" si="0"/>
        <v>0</v>
      </c>
      <c r="G19" s="12"/>
    </row>
    <row r="20" spans="1:7" ht="14.25">
      <c r="A20" s="44">
        <f t="shared" si="1"/>
        <v>12</v>
      </c>
      <c r="B20" s="42" t="s">
        <v>74</v>
      </c>
      <c r="C20" s="24" t="s">
        <v>17</v>
      </c>
      <c r="D20" s="24">
        <v>1</v>
      </c>
      <c r="E20" s="31"/>
      <c r="F20" s="31">
        <f t="shared" si="0"/>
        <v>0</v>
      </c>
      <c r="G20" s="12"/>
    </row>
    <row r="21" spans="1:7" ht="14.25">
      <c r="A21" s="44">
        <f t="shared" si="1"/>
        <v>13</v>
      </c>
      <c r="B21" s="42" t="s">
        <v>27</v>
      </c>
      <c r="C21" s="24" t="s">
        <v>17</v>
      </c>
      <c r="D21" s="24">
        <v>1</v>
      </c>
      <c r="E21" s="31"/>
      <c r="F21" s="31">
        <f t="shared" si="0"/>
        <v>0</v>
      </c>
      <c r="G21" s="12"/>
    </row>
    <row r="22" spans="1:7" ht="14.25">
      <c r="A22" s="44">
        <f t="shared" si="1"/>
        <v>14</v>
      </c>
      <c r="B22" s="42" t="s">
        <v>104</v>
      </c>
      <c r="C22" s="24" t="s">
        <v>17</v>
      </c>
      <c r="D22" s="24">
        <v>1</v>
      </c>
      <c r="E22" s="42"/>
      <c r="F22" s="31">
        <f t="shared" si="0"/>
        <v>0</v>
      </c>
      <c r="G22" s="12"/>
    </row>
    <row r="23" spans="1:7" ht="14.25">
      <c r="A23" s="44">
        <f t="shared" si="1"/>
        <v>15</v>
      </c>
      <c r="B23" s="42" t="s">
        <v>78</v>
      </c>
      <c r="C23" s="24" t="s">
        <v>17</v>
      </c>
      <c r="D23" s="24">
        <v>1</v>
      </c>
      <c r="E23" s="42"/>
      <c r="F23" s="31">
        <f t="shared" si="0"/>
        <v>0</v>
      </c>
      <c r="G23" s="12"/>
    </row>
    <row r="24" spans="1:7" ht="14.25">
      <c r="A24" s="18">
        <f t="shared" si="1"/>
        <v>16</v>
      </c>
      <c r="B24" s="54" t="s">
        <v>38</v>
      </c>
      <c r="C24" s="46" t="s">
        <v>17</v>
      </c>
      <c r="D24" s="24">
        <v>22</v>
      </c>
      <c r="E24" s="42"/>
      <c r="F24" s="31">
        <f t="shared" si="0"/>
        <v>0</v>
      </c>
      <c r="G24" s="12"/>
    </row>
    <row r="25" spans="1:7" ht="14.25">
      <c r="A25" s="44">
        <f t="shared" si="1"/>
        <v>17</v>
      </c>
      <c r="B25" s="31" t="s">
        <v>39</v>
      </c>
      <c r="C25" s="22" t="s">
        <v>17</v>
      </c>
      <c r="D25" s="22">
        <v>3</v>
      </c>
      <c r="E25" s="42"/>
      <c r="F25" s="31">
        <f t="shared" si="0"/>
        <v>0</v>
      </c>
      <c r="G25" s="12"/>
    </row>
    <row r="26" spans="1:7" ht="13.5">
      <c r="A26" s="22">
        <f t="shared" si="1"/>
        <v>18</v>
      </c>
      <c r="B26" s="31" t="s">
        <v>105</v>
      </c>
      <c r="C26" s="22" t="s">
        <v>17</v>
      </c>
      <c r="D26" s="22">
        <v>2</v>
      </c>
      <c r="E26" s="42"/>
      <c r="F26" s="31">
        <f t="shared" si="0"/>
        <v>0</v>
      </c>
      <c r="G26" s="12"/>
    </row>
    <row r="27" spans="1:7" ht="14.25">
      <c r="A27" s="22">
        <f t="shared" si="1"/>
        <v>19</v>
      </c>
      <c r="B27" s="42" t="s">
        <v>44</v>
      </c>
      <c r="C27" s="22" t="s">
        <v>15</v>
      </c>
      <c r="D27" s="22">
        <v>104</v>
      </c>
      <c r="E27" s="42"/>
      <c r="F27" s="31">
        <f t="shared" si="0"/>
        <v>0</v>
      </c>
      <c r="G27" s="12"/>
    </row>
    <row r="28" spans="1:7" ht="14.25">
      <c r="A28" s="22">
        <f t="shared" si="1"/>
        <v>20</v>
      </c>
      <c r="B28" s="42" t="s">
        <v>46</v>
      </c>
      <c r="C28" s="24" t="s">
        <v>17</v>
      </c>
      <c r="D28" s="24">
        <v>2</v>
      </c>
      <c r="E28" s="42"/>
      <c r="F28" s="31">
        <f t="shared" si="0"/>
        <v>0</v>
      </c>
      <c r="G28" s="12"/>
    </row>
    <row r="29" spans="1:7" ht="14.25">
      <c r="A29" s="22">
        <v>21</v>
      </c>
      <c r="B29" s="42" t="s">
        <v>76</v>
      </c>
      <c r="C29" s="24" t="s">
        <v>17</v>
      </c>
      <c r="D29" s="24">
        <v>18</v>
      </c>
      <c r="E29" s="42"/>
      <c r="F29" s="31">
        <f t="shared" si="0"/>
        <v>0</v>
      </c>
      <c r="G29" s="12"/>
    </row>
    <row r="30" spans="1:7" ht="13.5">
      <c r="A30" s="26"/>
      <c r="B30" s="12"/>
      <c r="C30" s="26"/>
      <c r="D30" s="26"/>
      <c r="E30" s="33" t="s">
        <v>80</v>
      </c>
      <c r="F30" s="31">
        <f>SUM(F9:F29)</f>
        <v>0</v>
      </c>
      <c r="G30" s="12"/>
    </row>
    <row r="31" spans="1:6" ht="14.25">
      <c r="A31" s="26"/>
      <c r="B31" s="15" t="s">
        <v>81</v>
      </c>
      <c r="C31" s="12"/>
      <c r="D31" s="12"/>
      <c r="F31" s="12"/>
    </row>
    <row r="32" spans="1:6" ht="14.25">
      <c r="A32" s="24">
        <v>1</v>
      </c>
      <c r="B32" s="31" t="s">
        <v>52</v>
      </c>
      <c r="C32" s="22" t="s">
        <v>15</v>
      </c>
      <c r="D32" s="22">
        <v>11</v>
      </c>
      <c r="E32" s="42"/>
      <c r="F32" s="42">
        <f aca="true" t="shared" si="2" ref="F32:F38">D32*E32</f>
        <v>0</v>
      </c>
    </row>
    <row r="33" spans="1:6" ht="14.25">
      <c r="A33" s="24">
        <v>2</v>
      </c>
      <c r="B33" s="31" t="s">
        <v>53</v>
      </c>
      <c r="C33" s="22" t="s">
        <v>15</v>
      </c>
      <c r="D33" s="22">
        <v>24</v>
      </c>
      <c r="E33" s="31"/>
      <c r="F33" s="42">
        <f t="shared" si="2"/>
        <v>0</v>
      </c>
    </row>
    <row r="34" spans="1:7" ht="14.25">
      <c r="A34" s="24">
        <v>3</v>
      </c>
      <c r="B34" s="42" t="s">
        <v>106</v>
      </c>
      <c r="C34" s="24" t="s">
        <v>17</v>
      </c>
      <c r="D34" s="24">
        <v>1</v>
      </c>
      <c r="E34" s="42"/>
      <c r="F34" s="42">
        <f t="shared" si="2"/>
        <v>0</v>
      </c>
      <c r="G34" s="12"/>
    </row>
    <row r="35" spans="1:7" ht="14.25">
      <c r="A35" s="24">
        <v>4</v>
      </c>
      <c r="B35" s="42" t="s">
        <v>58</v>
      </c>
      <c r="C35" s="24" t="s">
        <v>17</v>
      </c>
      <c r="D35" s="24">
        <v>3</v>
      </c>
      <c r="E35" s="42"/>
      <c r="F35" s="42">
        <f t="shared" si="2"/>
        <v>0</v>
      </c>
      <c r="G35" s="12"/>
    </row>
    <row r="36" spans="1:7" ht="14.25">
      <c r="A36" s="24">
        <v>5</v>
      </c>
      <c r="B36" s="42" t="s">
        <v>16</v>
      </c>
      <c r="C36" s="24" t="s">
        <v>17</v>
      </c>
      <c r="D36" s="24">
        <v>1</v>
      </c>
      <c r="E36" s="42"/>
      <c r="F36" s="42">
        <f t="shared" si="2"/>
        <v>0</v>
      </c>
      <c r="G36" s="12"/>
    </row>
    <row r="37" spans="1:7" ht="14.25">
      <c r="A37" s="24">
        <v>6</v>
      </c>
      <c r="B37" s="42" t="s">
        <v>90</v>
      </c>
      <c r="C37" s="24" t="s">
        <v>17</v>
      </c>
      <c r="D37" s="24">
        <v>8</v>
      </c>
      <c r="E37" s="42"/>
      <c r="F37" s="42">
        <f t="shared" si="2"/>
        <v>0</v>
      </c>
      <c r="G37" s="12"/>
    </row>
    <row r="38" spans="1:7" ht="14.25">
      <c r="A38" s="24">
        <v>7</v>
      </c>
      <c r="B38" s="42" t="s">
        <v>18</v>
      </c>
      <c r="C38" s="24" t="s">
        <v>15</v>
      </c>
      <c r="D38" s="24">
        <v>35</v>
      </c>
      <c r="E38" s="42"/>
      <c r="F38" s="42">
        <f t="shared" si="2"/>
        <v>0</v>
      </c>
      <c r="G38" s="12"/>
    </row>
    <row r="39" spans="2:7" ht="18" customHeight="1">
      <c r="B39" s="30"/>
      <c r="C39" s="29"/>
      <c r="D39" s="29"/>
      <c r="E39" s="33" t="s">
        <v>98</v>
      </c>
      <c r="F39" s="42">
        <f>SUM(F32:F38)</f>
        <v>0</v>
      </c>
      <c r="G39" s="12"/>
    </row>
    <row r="40" spans="2:7" ht="23.25" customHeight="1">
      <c r="B40" s="12"/>
      <c r="C40" s="26"/>
      <c r="D40" s="26"/>
      <c r="E40" s="30"/>
      <c r="F40" s="30"/>
      <c r="G40" s="12"/>
    </row>
    <row r="41" spans="2:7" ht="22.5" customHeight="1">
      <c r="B41" s="12"/>
      <c r="C41" s="29"/>
      <c r="E41" s="56" t="s">
        <v>23</v>
      </c>
      <c r="F41" s="42">
        <f>F30+F39</f>
        <v>0</v>
      </c>
      <c r="G41" s="12"/>
    </row>
    <row r="43" ht="16.5" customHeight="1"/>
    <row r="44" ht="21" customHeight="1"/>
    <row r="45" ht="19.5" customHeight="1"/>
    <row r="46" ht="19.5" customHeight="1"/>
    <row r="47" ht="22.5" customHeight="1"/>
    <row r="48" ht="18.75" customHeight="1"/>
    <row r="49" ht="18" customHeight="1"/>
    <row r="50" ht="21.75" customHeight="1"/>
    <row r="51" ht="19.5" customHeight="1"/>
    <row r="52" ht="16.5" customHeight="1"/>
    <row r="53" ht="18" customHeight="1"/>
    <row r="54" ht="16.5" customHeight="1"/>
    <row r="55" ht="15" customHeight="1"/>
    <row r="56" ht="18" customHeight="1"/>
    <row r="57" ht="18" customHeight="1"/>
    <row r="58" ht="18" customHeight="1"/>
    <row r="59" ht="18.75" customHeight="1"/>
    <row r="60" ht="16.5" customHeight="1"/>
    <row r="61" ht="16.5" customHeight="1"/>
    <row r="62" ht="16.5" customHeight="1"/>
    <row r="63" ht="21.75" customHeight="1"/>
    <row r="64" ht="22.5" customHeight="1"/>
    <row r="65" ht="19.5" customHeight="1"/>
    <row r="66" ht="18.75" customHeight="1"/>
    <row r="67" ht="18" customHeight="1"/>
    <row r="68" ht="18" customHeight="1"/>
    <row r="69" ht="18.75" customHeight="1"/>
    <row r="70" ht="18.75" customHeight="1"/>
    <row r="71" ht="19.5" customHeight="1"/>
    <row r="72" ht="21.75" customHeight="1"/>
    <row r="73" ht="18" customHeight="1"/>
    <row r="74" ht="18.75" customHeight="1"/>
    <row r="75" ht="18.75" customHeight="1"/>
    <row r="76" ht="19.5" customHeight="1"/>
    <row r="77" ht="16.5" customHeight="1"/>
    <row r="78" ht="16.5" customHeight="1"/>
    <row r="79" ht="18" customHeight="1"/>
    <row r="80" ht="18.75" customHeight="1"/>
    <row r="81" ht="18" customHeight="1"/>
    <row r="82" ht="18" customHeight="1"/>
    <row r="83" ht="18" customHeight="1"/>
    <row r="84" ht="18" customHeight="1"/>
    <row r="85" ht="19.5" customHeight="1"/>
    <row r="86" ht="18.75" customHeight="1"/>
    <row r="87" ht="19.5" customHeight="1"/>
    <row r="88" ht="21" customHeight="1"/>
    <row r="89" ht="18.75" customHeight="1"/>
    <row r="90" ht="16.5" customHeight="1"/>
    <row r="91" ht="18.75" customHeight="1"/>
    <row r="92" ht="16.5" customHeight="1"/>
    <row r="93" ht="18" customHeight="1"/>
    <row r="94" ht="18" customHeight="1"/>
    <row r="95" ht="18" customHeight="1"/>
    <row r="96" ht="19.5" customHeight="1"/>
    <row r="97" ht="15.75" customHeight="1"/>
    <row r="98" ht="16.5" customHeight="1"/>
    <row r="99" ht="16.5" customHeight="1"/>
    <row r="100" ht="21.75" customHeight="1"/>
    <row r="101" ht="16.5" customHeight="1"/>
    <row r="102" ht="18" customHeight="1"/>
    <row r="103" ht="15.75" customHeight="1"/>
    <row r="104" ht="18.75" customHeight="1"/>
    <row r="105" ht="18.75" customHeight="1"/>
    <row r="106" ht="18.75" customHeight="1"/>
  </sheetData>
  <sheetProtection selectLockedCells="1" selectUnlockedCells="1"/>
  <printOptions horizontalCentered="1"/>
  <pageMargins left="0.39375" right="0.39375" top="0.39375" bottom="0.6590277777777778" header="0.5118055555555555" footer="0.39375"/>
  <pageSetup fitToHeight="1" fitToWidth="1" horizontalDpi="300" verticalDpi="300" orientation="portrait" paperSize="9"/>
  <headerFooter alignWithMargins="0">
    <oddFooter>&amp;R&amp;"Arial,Bold"&amp;12&amp;P/&amp;N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="85" zoomScaleSheetLayoutView="85" workbookViewId="0" topLeftCell="A1">
      <selection activeCell="J34" sqref="J34"/>
    </sheetView>
  </sheetViews>
  <sheetFormatPr defaultColWidth="9.140625" defaultRowHeight="12.75"/>
  <cols>
    <col min="1" max="1" width="12.421875" style="0" customWidth="1"/>
    <col min="2" max="2" width="52.140625" style="0" customWidth="1"/>
    <col min="3" max="3" width="10.421875" style="0" customWidth="1"/>
    <col min="4" max="4" width="11.7109375" style="0" customWidth="1"/>
    <col min="5" max="5" width="9.57421875" style="0" customWidth="1"/>
    <col min="6" max="6" width="10.8515625" style="0" customWidth="1"/>
  </cols>
  <sheetData>
    <row r="1" spans="1:9" ht="17.25">
      <c r="A1" s="48"/>
      <c r="B1" s="34" t="s">
        <v>99</v>
      </c>
      <c r="I1" s="59"/>
    </row>
    <row r="2" spans="1:9" ht="14.25">
      <c r="A2" s="8" t="s">
        <v>1</v>
      </c>
      <c r="B2" s="49" t="s">
        <v>71</v>
      </c>
      <c r="I2" s="60"/>
    </row>
    <row r="3" spans="1:2" ht="14.25">
      <c r="A3" s="49" t="s">
        <v>107</v>
      </c>
      <c r="B3" s="9" t="s">
        <v>108</v>
      </c>
    </row>
    <row r="4" spans="1:9" ht="14.25">
      <c r="A4" s="8" t="s">
        <v>5</v>
      </c>
      <c r="B4" s="9" t="s">
        <v>6</v>
      </c>
      <c r="I4" s="59"/>
    </row>
    <row r="5" spans="7:9" ht="14.25">
      <c r="G5" s="12"/>
      <c r="I5" s="60"/>
    </row>
    <row r="6" spans="1:7" ht="36.75" customHeight="1">
      <c r="A6" s="11" t="s">
        <v>7</v>
      </c>
      <c r="B6" s="11" t="s">
        <v>8</v>
      </c>
      <c r="C6" s="11" t="s">
        <v>24</v>
      </c>
      <c r="D6" s="11" t="s">
        <v>10</v>
      </c>
      <c r="E6" s="11" t="s">
        <v>11</v>
      </c>
      <c r="F6" s="11" t="s">
        <v>12</v>
      </c>
      <c r="G6" s="12"/>
    </row>
    <row r="7" spans="1:7" ht="14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2"/>
    </row>
    <row r="8" spans="1:7" ht="14.25">
      <c r="A8" s="50"/>
      <c r="B8" s="51" t="s">
        <v>25</v>
      </c>
      <c r="C8" s="51"/>
      <c r="D8" s="52"/>
      <c r="E8" s="52"/>
      <c r="F8" s="53"/>
      <c r="G8" s="12"/>
    </row>
    <row r="9" spans="1:7" ht="14.25">
      <c r="A9" s="44">
        <v>1</v>
      </c>
      <c r="B9" s="31" t="s">
        <v>26</v>
      </c>
      <c r="C9" s="22" t="s">
        <v>15</v>
      </c>
      <c r="D9" s="22">
        <v>26</v>
      </c>
      <c r="E9" s="42"/>
      <c r="F9" s="31">
        <f aca="true" t="shared" si="0" ref="F9:F26">D9*E9</f>
        <v>0</v>
      </c>
      <c r="G9" s="12"/>
    </row>
    <row r="10" spans="1:7" ht="14.25">
      <c r="A10" s="44">
        <v>2</v>
      </c>
      <c r="B10" s="31" t="s">
        <v>29</v>
      </c>
      <c r="C10" s="22" t="s">
        <v>15</v>
      </c>
      <c r="D10" s="22">
        <v>7</v>
      </c>
      <c r="E10" s="42"/>
      <c r="F10" s="31">
        <f t="shared" si="0"/>
        <v>0</v>
      </c>
      <c r="G10" s="12"/>
    </row>
    <row r="11" spans="1:7" ht="14.25">
      <c r="A11" s="44">
        <v>3</v>
      </c>
      <c r="B11" s="31" t="s">
        <v>31</v>
      </c>
      <c r="C11" s="22" t="s">
        <v>15</v>
      </c>
      <c r="D11" s="24">
        <v>21</v>
      </c>
      <c r="E11" s="31"/>
      <c r="F11" s="31">
        <f t="shared" si="0"/>
        <v>0</v>
      </c>
      <c r="G11" s="12"/>
    </row>
    <row r="12" spans="1:7" ht="14.25">
      <c r="A12" s="44">
        <v>4</v>
      </c>
      <c r="B12" s="42" t="s">
        <v>30</v>
      </c>
      <c r="C12" s="24" t="s">
        <v>15</v>
      </c>
      <c r="D12" s="24">
        <v>14</v>
      </c>
      <c r="E12" s="31"/>
      <c r="F12" s="31">
        <f t="shared" si="0"/>
        <v>0</v>
      </c>
      <c r="G12" s="12"/>
    </row>
    <row r="13" spans="1:7" ht="14.25">
      <c r="A13" s="44">
        <v>5</v>
      </c>
      <c r="B13" s="42" t="s">
        <v>109</v>
      </c>
      <c r="C13" s="24" t="s">
        <v>15</v>
      </c>
      <c r="D13" s="24">
        <v>14</v>
      </c>
      <c r="E13" s="31"/>
      <c r="F13" s="31">
        <f t="shared" si="0"/>
        <v>0</v>
      </c>
      <c r="G13" s="12"/>
    </row>
    <row r="14" spans="1:7" ht="14.25">
      <c r="A14" s="44">
        <v>6</v>
      </c>
      <c r="B14" s="42" t="s">
        <v>32</v>
      </c>
      <c r="C14" s="24" t="s">
        <v>15</v>
      </c>
      <c r="D14" s="24">
        <v>4</v>
      </c>
      <c r="E14" s="31"/>
      <c r="F14" s="31">
        <f t="shared" si="0"/>
        <v>0</v>
      </c>
      <c r="G14" s="12"/>
    </row>
    <row r="15" spans="1:7" ht="14.25">
      <c r="A15" s="44">
        <v>7</v>
      </c>
      <c r="B15" s="31" t="s">
        <v>33</v>
      </c>
      <c r="C15" s="22" t="s">
        <v>15</v>
      </c>
      <c r="D15" s="22">
        <v>54</v>
      </c>
      <c r="E15" s="42"/>
      <c r="F15" s="31">
        <f t="shared" si="0"/>
        <v>0</v>
      </c>
      <c r="G15" s="12"/>
    </row>
    <row r="16" spans="1:7" ht="14.25">
      <c r="A16" s="44">
        <v>8</v>
      </c>
      <c r="B16" s="42" t="s">
        <v>34</v>
      </c>
      <c r="C16" s="24" t="s">
        <v>15</v>
      </c>
      <c r="D16" s="24">
        <v>4</v>
      </c>
      <c r="E16" s="31"/>
      <c r="F16" s="31">
        <f t="shared" si="0"/>
        <v>0</v>
      </c>
      <c r="G16" s="12"/>
    </row>
    <row r="17" spans="1:7" ht="14.25">
      <c r="A17" s="44">
        <v>9</v>
      </c>
      <c r="B17" s="42" t="s">
        <v>74</v>
      </c>
      <c r="C17" s="24" t="s">
        <v>17</v>
      </c>
      <c r="D17" s="24">
        <v>2</v>
      </c>
      <c r="E17" s="31"/>
      <c r="F17" s="31">
        <f t="shared" si="0"/>
        <v>0</v>
      </c>
      <c r="G17" s="12"/>
    </row>
    <row r="18" spans="1:7" ht="14.25">
      <c r="A18" s="44">
        <f aca="true" t="shared" si="1" ref="A18:A26">A17+1</f>
        <v>10</v>
      </c>
      <c r="B18" s="42" t="s">
        <v>35</v>
      </c>
      <c r="C18" s="24" t="s">
        <v>17</v>
      </c>
      <c r="D18" s="24">
        <v>2</v>
      </c>
      <c r="E18" s="42"/>
      <c r="F18" s="31">
        <f t="shared" si="0"/>
        <v>0</v>
      </c>
      <c r="G18" s="12"/>
    </row>
    <row r="19" spans="1:7" ht="14.25">
      <c r="A19" s="44">
        <f t="shared" si="1"/>
        <v>11</v>
      </c>
      <c r="B19" s="42" t="s">
        <v>110</v>
      </c>
      <c r="C19" s="24" t="s">
        <v>17</v>
      </c>
      <c r="D19" s="24">
        <v>1</v>
      </c>
      <c r="E19" s="42"/>
      <c r="F19" s="31">
        <f t="shared" si="0"/>
        <v>0</v>
      </c>
      <c r="G19" s="12"/>
    </row>
    <row r="20" spans="1:7" ht="14.25">
      <c r="A20" s="44">
        <f t="shared" si="1"/>
        <v>12</v>
      </c>
      <c r="B20" s="31" t="s">
        <v>37</v>
      </c>
      <c r="C20" s="22" t="s">
        <v>17</v>
      </c>
      <c r="D20" s="22">
        <v>2</v>
      </c>
      <c r="E20" s="42"/>
      <c r="F20" s="31">
        <f t="shared" si="0"/>
        <v>0</v>
      </c>
      <c r="G20" s="12"/>
    </row>
    <row r="21" spans="1:7" ht="14.25">
      <c r="A21" s="44">
        <f t="shared" si="1"/>
        <v>13</v>
      </c>
      <c r="B21" s="54" t="s">
        <v>38</v>
      </c>
      <c r="C21" s="46" t="s">
        <v>17</v>
      </c>
      <c r="D21" s="24">
        <v>108</v>
      </c>
      <c r="E21" s="42"/>
      <c r="F21" s="31">
        <f t="shared" si="0"/>
        <v>0</v>
      </c>
      <c r="G21" s="12"/>
    </row>
    <row r="22" spans="1:7" ht="14.25">
      <c r="A22" s="44">
        <f t="shared" si="1"/>
        <v>14</v>
      </c>
      <c r="B22" s="31" t="s">
        <v>39</v>
      </c>
      <c r="C22" s="22" t="s">
        <v>17</v>
      </c>
      <c r="D22" s="22">
        <v>7</v>
      </c>
      <c r="E22" s="42"/>
      <c r="F22" s="31">
        <f t="shared" si="0"/>
        <v>0</v>
      </c>
      <c r="G22" s="12"/>
    </row>
    <row r="23" spans="1:7" ht="14.25">
      <c r="A23" s="44">
        <f t="shared" si="1"/>
        <v>15</v>
      </c>
      <c r="B23" s="31" t="s">
        <v>43</v>
      </c>
      <c r="C23" s="22" t="s">
        <v>17</v>
      </c>
      <c r="D23" s="22">
        <v>1</v>
      </c>
      <c r="E23" s="42"/>
      <c r="F23" s="31">
        <f t="shared" si="0"/>
        <v>0</v>
      </c>
      <c r="G23" s="12"/>
    </row>
    <row r="24" spans="1:7" ht="14.25">
      <c r="A24" s="18">
        <f t="shared" si="1"/>
        <v>16</v>
      </c>
      <c r="B24" s="42" t="s">
        <v>44</v>
      </c>
      <c r="C24" s="22" t="s">
        <v>15</v>
      </c>
      <c r="D24" s="22">
        <v>68</v>
      </c>
      <c r="E24" s="42"/>
      <c r="F24" s="31">
        <f t="shared" si="0"/>
        <v>0</v>
      </c>
      <c r="G24" s="12"/>
    </row>
    <row r="25" spans="1:7" ht="14.25">
      <c r="A25" s="44">
        <f t="shared" si="1"/>
        <v>17</v>
      </c>
      <c r="B25" s="42" t="s">
        <v>46</v>
      </c>
      <c r="C25" s="24" t="s">
        <v>17</v>
      </c>
      <c r="D25" s="24">
        <v>5</v>
      </c>
      <c r="E25" s="42"/>
      <c r="F25" s="31">
        <f t="shared" si="0"/>
        <v>0</v>
      </c>
      <c r="G25" s="12"/>
    </row>
    <row r="26" spans="1:7" ht="14.25">
      <c r="A26" s="22">
        <f t="shared" si="1"/>
        <v>18</v>
      </c>
      <c r="B26" s="42" t="s">
        <v>76</v>
      </c>
      <c r="C26" s="24" t="s">
        <v>17</v>
      </c>
      <c r="D26" s="24">
        <v>1</v>
      </c>
      <c r="E26" s="42"/>
      <c r="F26" s="31">
        <f t="shared" si="0"/>
        <v>0</v>
      </c>
      <c r="G26" s="12"/>
    </row>
    <row r="27" spans="1:7" ht="24.75" customHeight="1">
      <c r="A27" s="26"/>
      <c r="E27" s="33" t="s">
        <v>80</v>
      </c>
      <c r="F27" s="31">
        <f>SUM(F9:F26)</f>
        <v>0</v>
      </c>
      <c r="G27" s="12"/>
    </row>
    <row r="28" spans="1:7" ht="14.25">
      <c r="A28" s="26"/>
      <c r="B28" s="15" t="s">
        <v>81</v>
      </c>
      <c r="C28" s="12"/>
      <c r="D28" s="12"/>
      <c r="E28" s="30"/>
      <c r="F28" s="12"/>
      <c r="G28" s="12"/>
    </row>
    <row r="29" spans="1:7" ht="13.5">
      <c r="A29" s="24">
        <v>1</v>
      </c>
      <c r="B29" s="31" t="s">
        <v>52</v>
      </c>
      <c r="C29" s="22" t="s">
        <v>15</v>
      </c>
      <c r="D29" s="22">
        <v>32</v>
      </c>
      <c r="E29" s="42"/>
      <c r="F29" s="31">
        <f aca="true" t="shared" si="2" ref="F29:F45">D29*E29</f>
        <v>0</v>
      </c>
      <c r="G29" s="12"/>
    </row>
    <row r="30" spans="1:7" ht="13.5">
      <c r="A30" s="24">
        <v>2</v>
      </c>
      <c r="B30" s="31" t="s">
        <v>54</v>
      </c>
      <c r="C30" s="22" t="s">
        <v>15</v>
      </c>
      <c r="D30" s="22">
        <v>7</v>
      </c>
      <c r="E30" s="42"/>
      <c r="F30" s="31">
        <f t="shared" si="2"/>
        <v>0</v>
      </c>
      <c r="G30" s="12"/>
    </row>
    <row r="31" spans="1:6" ht="13.5">
      <c r="A31" s="24">
        <v>3</v>
      </c>
      <c r="B31" s="31" t="s">
        <v>53</v>
      </c>
      <c r="C31" s="22" t="s">
        <v>15</v>
      </c>
      <c r="D31" s="22">
        <v>4</v>
      </c>
      <c r="E31" s="31"/>
      <c r="F31" s="31">
        <f t="shared" si="2"/>
        <v>0</v>
      </c>
    </row>
    <row r="32" spans="1:6" ht="13.5">
      <c r="A32" s="24">
        <v>4</v>
      </c>
      <c r="B32" s="42" t="s">
        <v>54</v>
      </c>
      <c r="C32" s="24" t="s">
        <v>15</v>
      </c>
      <c r="D32" s="24">
        <v>1</v>
      </c>
      <c r="E32" s="42"/>
      <c r="F32" s="31">
        <f t="shared" si="2"/>
        <v>0</v>
      </c>
    </row>
    <row r="33" spans="1:6" ht="13.5">
      <c r="A33" s="24">
        <v>5</v>
      </c>
      <c r="B33" s="42" t="s">
        <v>84</v>
      </c>
      <c r="C33" s="24" t="s">
        <v>17</v>
      </c>
      <c r="D33" s="24">
        <v>1</v>
      </c>
      <c r="E33" s="42"/>
      <c r="F33" s="31">
        <f t="shared" si="2"/>
        <v>0</v>
      </c>
    </row>
    <row r="34" spans="1:7" ht="13.5">
      <c r="A34" s="24">
        <v>6</v>
      </c>
      <c r="B34" s="42" t="s">
        <v>55</v>
      </c>
      <c r="C34" s="24" t="s">
        <v>17</v>
      </c>
      <c r="D34" s="24">
        <v>2</v>
      </c>
      <c r="E34" s="42"/>
      <c r="F34" s="31">
        <f t="shared" si="2"/>
        <v>0</v>
      </c>
      <c r="G34" s="12"/>
    </row>
    <row r="35" spans="1:7" ht="13.5">
      <c r="A35" s="24">
        <v>7</v>
      </c>
      <c r="B35" s="31" t="s">
        <v>56</v>
      </c>
      <c r="C35" s="22" t="s">
        <v>17</v>
      </c>
      <c r="D35" s="22">
        <v>2</v>
      </c>
      <c r="E35" s="42"/>
      <c r="F35" s="31">
        <f t="shared" si="2"/>
        <v>0</v>
      </c>
      <c r="G35" s="12"/>
    </row>
    <row r="36" spans="1:7" ht="13.5">
      <c r="A36" s="24">
        <v>8</v>
      </c>
      <c r="B36" s="42" t="s">
        <v>57</v>
      </c>
      <c r="C36" s="24" t="s">
        <v>17</v>
      </c>
      <c r="D36" s="24">
        <v>2</v>
      </c>
      <c r="E36" s="42"/>
      <c r="F36" s="31">
        <f t="shared" si="2"/>
        <v>0</v>
      </c>
      <c r="G36" s="12"/>
    </row>
    <row r="37" spans="1:7" ht="13.5">
      <c r="A37" s="24">
        <v>9</v>
      </c>
      <c r="B37" s="42" t="s">
        <v>58</v>
      </c>
      <c r="C37" s="24" t="s">
        <v>17</v>
      </c>
      <c r="D37" s="24">
        <v>7</v>
      </c>
      <c r="E37" s="42"/>
      <c r="F37" s="31">
        <f t="shared" si="2"/>
        <v>0</v>
      </c>
      <c r="G37" s="12"/>
    </row>
    <row r="38" spans="1:7" ht="13.5">
      <c r="A38" s="24">
        <v>10</v>
      </c>
      <c r="B38" s="42" t="s">
        <v>16</v>
      </c>
      <c r="C38" s="24" t="s">
        <v>17</v>
      </c>
      <c r="D38" s="24">
        <v>5</v>
      </c>
      <c r="E38" s="42"/>
      <c r="F38" s="31">
        <f t="shared" si="2"/>
        <v>0</v>
      </c>
      <c r="G38" s="12"/>
    </row>
    <row r="39" spans="1:7" ht="13.5">
      <c r="A39" s="24">
        <v>11</v>
      </c>
      <c r="B39" s="42" t="s">
        <v>90</v>
      </c>
      <c r="C39" s="24" t="s">
        <v>17</v>
      </c>
      <c r="D39" s="24">
        <v>2</v>
      </c>
      <c r="E39" s="42"/>
      <c r="F39" s="31">
        <f t="shared" si="2"/>
        <v>0</v>
      </c>
      <c r="G39" s="12"/>
    </row>
    <row r="40" spans="1:7" ht="13.5">
      <c r="A40" s="24">
        <v>12</v>
      </c>
      <c r="B40" s="42" t="s">
        <v>18</v>
      </c>
      <c r="C40" s="24" t="s">
        <v>15</v>
      </c>
      <c r="D40" s="24">
        <v>44</v>
      </c>
      <c r="E40" s="42"/>
      <c r="F40" s="31">
        <f t="shared" si="2"/>
        <v>0</v>
      </c>
      <c r="G40" s="12"/>
    </row>
    <row r="41" spans="1:7" ht="13.5">
      <c r="A41" s="24">
        <v>13</v>
      </c>
      <c r="B41" s="42" t="s">
        <v>91</v>
      </c>
      <c r="C41" s="24" t="s">
        <v>92</v>
      </c>
      <c r="D41" s="24">
        <v>0.4</v>
      </c>
      <c r="E41" s="42"/>
      <c r="F41" s="31">
        <f t="shared" si="2"/>
        <v>0</v>
      </c>
      <c r="G41" s="12"/>
    </row>
    <row r="42" spans="1:7" ht="13.5">
      <c r="A42" s="22">
        <v>14</v>
      </c>
      <c r="B42" s="42" t="s">
        <v>93</v>
      </c>
      <c r="C42" s="24" t="s">
        <v>92</v>
      </c>
      <c r="D42" s="24">
        <v>0.4</v>
      </c>
      <c r="E42" s="42"/>
      <c r="F42" s="31">
        <f t="shared" si="2"/>
        <v>0</v>
      </c>
      <c r="G42" s="12"/>
    </row>
    <row r="43" spans="1:7" ht="13.5">
      <c r="A43" s="22">
        <v>15</v>
      </c>
      <c r="B43" s="42" t="s">
        <v>94</v>
      </c>
      <c r="C43" s="24" t="s">
        <v>92</v>
      </c>
      <c r="D43" s="24">
        <v>0.3</v>
      </c>
      <c r="E43" s="42"/>
      <c r="F43" s="31">
        <f t="shared" si="2"/>
        <v>0</v>
      </c>
      <c r="G43" s="12"/>
    </row>
    <row r="44" spans="1:7" ht="13.5">
      <c r="A44" s="22">
        <v>16</v>
      </c>
      <c r="B44" s="42" t="s">
        <v>95</v>
      </c>
      <c r="C44" s="24" t="s">
        <v>96</v>
      </c>
      <c r="D44" s="24">
        <v>0.8</v>
      </c>
      <c r="E44" s="43"/>
      <c r="F44" s="31">
        <f t="shared" si="2"/>
        <v>0</v>
      </c>
      <c r="G44" s="12"/>
    </row>
    <row r="45" spans="1:7" ht="13.5">
      <c r="A45" s="22">
        <v>17</v>
      </c>
      <c r="B45" s="42" t="s">
        <v>97</v>
      </c>
      <c r="C45" s="24" t="s">
        <v>92</v>
      </c>
      <c r="D45" s="24">
        <v>0.08</v>
      </c>
      <c r="E45" s="43"/>
      <c r="F45" s="31">
        <f t="shared" si="2"/>
        <v>0</v>
      </c>
      <c r="G45" s="12"/>
    </row>
    <row r="46" spans="5:7" ht="19.5" customHeight="1">
      <c r="E46" s="33" t="s">
        <v>98</v>
      </c>
      <c r="F46" s="31">
        <f>SUM(F29:F45)</f>
        <v>0</v>
      </c>
      <c r="G46" s="12"/>
    </row>
    <row r="47" spans="6:7" ht="19.5" customHeight="1">
      <c r="F47" s="12"/>
      <c r="G47" s="12"/>
    </row>
    <row r="48" spans="2:7" ht="18.75" customHeight="1">
      <c r="B48" s="30"/>
      <c r="C48" s="26"/>
      <c r="E48" s="56" t="s">
        <v>23</v>
      </c>
      <c r="F48" s="31">
        <f>F27+F46</f>
        <v>0</v>
      </c>
      <c r="G48" s="12"/>
    </row>
    <row r="49" ht="18" customHeight="1"/>
    <row r="50" ht="21.75" customHeight="1"/>
    <row r="51" ht="19.5" customHeight="1"/>
    <row r="52" ht="16.5" customHeight="1"/>
    <row r="53" ht="18" customHeight="1"/>
    <row r="54" ht="16.5" customHeight="1"/>
    <row r="55" ht="15" customHeight="1"/>
    <row r="56" ht="18" customHeight="1"/>
    <row r="57" ht="18" customHeight="1"/>
    <row r="58" ht="18" customHeight="1"/>
    <row r="59" ht="18.75" customHeight="1"/>
    <row r="60" ht="16.5" customHeight="1"/>
    <row r="61" ht="16.5" customHeight="1"/>
    <row r="62" ht="16.5" customHeight="1"/>
    <row r="63" ht="21.75" customHeight="1"/>
    <row r="64" ht="22.5" customHeight="1"/>
    <row r="65" ht="19.5" customHeight="1"/>
    <row r="66" ht="18.75" customHeight="1"/>
    <row r="67" ht="18" customHeight="1"/>
    <row r="68" ht="18" customHeight="1"/>
    <row r="69" ht="18.75" customHeight="1"/>
    <row r="70" ht="18.75" customHeight="1"/>
    <row r="71" ht="19.5" customHeight="1"/>
    <row r="72" ht="21.75" customHeight="1"/>
    <row r="73" ht="18" customHeight="1"/>
    <row r="74" ht="18.75" customHeight="1"/>
    <row r="75" ht="18.75" customHeight="1"/>
    <row r="76" ht="19.5" customHeight="1"/>
    <row r="77" ht="16.5" customHeight="1"/>
    <row r="78" ht="16.5" customHeight="1"/>
    <row r="79" ht="18" customHeight="1"/>
    <row r="80" ht="18.75" customHeight="1"/>
    <row r="81" ht="18" customHeight="1"/>
    <row r="82" ht="18" customHeight="1"/>
    <row r="83" ht="18" customHeight="1"/>
    <row r="84" ht="18" customHeight="1"/>
    <row r="85" ht="19.5" customHeight="1"/>
    <row r="86" ht="18.75" customHeight="1"/>
    <row r="87" ht="19.5" customHeight="1"/>
    <row r="88" ht="21" customHeight="1"/>
    <row r="89" ht="18.75" customHeight="1"/>
    <row r="90" ht="16.5" customHeight="1"/>
    <row r="91" ht="18.75" customHeight="1"/>
    <row r="92" ht="16.5" customHeight="1"/>
    <row r="93" ht="18" customHeight="1"/>
    <row r="94" ht="18" customHeight="1"/>
    <row r="95" ht="18" customHeight="1"/>
    <row r="96" ht="19.5" customHeight="1"/>
    <row r="97" ht="15.75" customHeight="1"/>
    <row r="98" ht="16.5" customHeight="1"/>
    <row r="99" ht="16.5" customHeight="1"/>
    <row r="100" ht="21.75" customHeight="1"/>
    <row r="101" ht="16.5" customHeight="1"/>
    <row r="102" ht="18" customHeight="1"/>
    <row r="103" ht="15.75" customHeight="1"/>
    <row r="104" ht="18.75" customHeight="1"/>
    <row r="105" ht="18.75" customHeight="1"/>
    <row r="106" ht="18.75" customHeight="1"/>
  </sheetData>
  <sheetProtection selectLockedCells="1" selectUnlockedCells="1"/>
  <printOptions horizontalCentered="1"/>
  <pageMargins left="0.39375" right="0.39375" top="0.39375" bottom="0.6590277777777778" header="0.5118055555555555" footer="0.39375"/>
  <pageSetup firstPageNumber="1" useFirstPageNumber="1" fitToHeight="1" fitToWidth="1" horizontalDpi="300" verticalDpi="300" orientation="portrait" paperSize="9"/>
  <headerFooter alignWithMargins="0">
    <oddFooter>&amp;R&amp;"Arial,Bold"&amp;12&amp;P/&amp;N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Kolichestvena smetka</dc:title>
  <dc:subject/>
  <dc:creator>Implementation Unit</dc:creator>
  <cp:keywords/>
  <dc:description/>
  <cp:lastModifiedBy/>
  <cp:lastPrinted>2014-07-21T12:00:50Z</cp:lastPrinted>
  <dcterms:created xsi:type="dcterms:W3CDTF">2000-04-10T10:46:44Z</dcterms:created>
  <dcterms:modified xsi:type="dcterms:W3CDTF">2014-07-21T12:01:02Z</dcterms:modified>
  <cp:category/>
  <cp:version/>
  <cp:contentType/>
  <cp:contentStatus/>
  <cp:revision>38</cp:revision>
</cp:coreProperties>
</file>